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X:\CPN-JABOATAO\6 - PRESTAÇÃO DE CONTAS\2025\2 - COMPETENCIA FEVEREIRO\6-TCE\EXCEL\"/>
    </mc:Choice>
  </mc:AlternateContent>
  <xr:revisionPtr revIDLastSave="0" documentId="13_ncr:1_{55B3D2BF-2344-4611-BCD3-0B99244B9BFC}" xr6:coauthVersionLast="47" xr6:coauthVersionMax="47" xr10:uidLastSave="{00000000-0000-0000-0000-000000000000}"/>
  <bookViews>
    <workbookView xWindow="-120" yWindow="-120" windowWidth="24240" windowHeight="13140" xr2:uid="{0CBA49B8-0954-4A09-B227-9F535BCF8B33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76" i="1" l="1"/>
  <c r="P76" i="1"/>
  <c r="M76" i="1"/>
  <c r="AB76" i="1" s="1"/>
  <c r="AB75" i="1"/>
  <c r="V75" i="1"/>
  <c r="S75" i="1"/>
  <c r="P75" i="1"/>
  <c r="V74" i="1"/>
  <c r="S74" i="1"/>
  <c r="P74" i="1"/>
  <c r="M74" i="1"/>
  <c r="AB74" i="1" s="1"/>
  <c r="S73" i="1"/>
  <c r="P73" i="1"/>
  <c r="AB73" i="1" s="1"/>
  <c r="M73" i="1"/>
  <c r="V72" i="1"/>
  <c r="P72" i="1"/>
  <c r="M72" i="1"/>
  <c r="AB72" i="1" s="1"/>
  <c r="V71" i="1"/>
  <c r="P71" i="1"/>
  <c r="M71" i="1"/>
  <c r="AB71" i="1" s="1"/>
  <c r="V70" i="1"/>
  <c r="S70" i="1"/>
  <c r="P70" i="1"/>
  <c r="AB70" i="1" s="1"/>
  <c r="M70" i="1"/>
  <c r="V69" i="1"/>
  <c r="AB69" i="1" s="1"/>
  <c r="S69" i="1"/>
  <c r="P69" i="1"/>
  <c r="M69" i="1"/>
  <c r="V68" i="1"/>
  <c r="AB68" i="1" s="1"/>
  <c r="S68" i="1"/>
  <c r="P68" i="1"/>
  <c r="M68" i="1"/>
  <c r="AB67" i="1"/>
  <c r="S67" i="1"/>
  <c r="P67" i="1"/>
  <c r="S66" i="1"/>
  <c r="AB66" i="1" s="1"/>
  <c r="P66" i="1"/>
  <c r="M66" i="1"/>
  <c r="V65" i="1"/>
  <c r="AB65" i="1" s="1"/>
  <c r="S65" i="1"/>
  <c r="P65" i="1"/>
  <c r="V64" i="1"/>
  <c r="AB64" i="1" s="1"/>
  <c r="S64" i="1"/>
  <c r="P64" i="1"/>
  <c r="M64" i="1"/>
  <c r="AB63" i="1"/>
  <c r="V63" i="1"/>
  <c r="S63" i="1"/>
  <c r="P63" i="1"/>
  <c r="V62" i="1"/>
  <c r="S62" i="1"/>
  <c r="P62" i="1"/>
  <c r="M62" i="1"/>
  <c r="AB62" i="1" s="1"/>
  <c r="V61" i="1"/>
  <c r="S61" i="1"/>
  <c r="P61" i="1"/>
  <c r="AB61" i="1" s="1"/>
  <c r="M61" i="1"/>
  <c r="V60" i="1"/>
  <c r="AB60" i="1" s="1"/>
  <c r="S60" i="1"/>
  <c r="P60" i="1"/>
  <c r="M60" i="1"/>
  <c r="V59" i="1"/>
  <c r="AB59" i="1" s="1"/>
  <c r="S59" i="1"/>
  <c r="P59" i="1"/>
  <c r="M59" i="1"/>
  <c r="V58" i="1"/>
  <c r="S58" i="1"/>
  <c r="P58" i="1"/>
  <c r="M58" i="1"/>
  <c r="AB58" i="1" s="1"/>
  <c r="V57" i="1"/>
  <c r="S57" i="1"/>
  <c r="P57" i="1"/>
  <c r="AB57" i="1" s="1"/>
  <c r="M57" i="1"/>
  <c r="V56" i="1"/>
  <c r="AB56" i="1" s="1"/>
  <c r="S56" i="1"/>
  <c r="P56" i="1"/>
  <c r="M56" i="1"/>
  <c r="V55" i="1"/>
  <c r="AB55" i="1" s="1"/>
  <c r="S55" i="1"/>
  <c r="P55" i="1"/>
  <c r="M55" i="1"/>
  <c r="V54" i="1"/>
  <c r="S54" i="1"/>
  <c r="P54" i="1"/>
  <c r="M54" i="1"/>
  <c r="AB54" i="1" s="1"/>
  <c r="V53" i="1"/>
  <c r="S53" i="1"/>
  <c r="P53" i="1"/>
  <c r="AB53" i="1" s="1"/>
  <c r="M53" i="1"/>
  <c r="S52" i="1"/>
  <c r="AB52" i="1" s="1"/>
  <c r="P52" i="1"/>
  <c r="V51" i="1"/>
  <c r="S51" i="1"/>
  <c r="P51" i="1"/>
  <c r="AB51" i="1" s="1"/>
  <c r="M51" i="1"/>
  <c r="V50" i="1"/>
  <c r="AB50" i="1" s="1"/>
  <c r="S50" i="1"/>
  <c r="P50" i="1"/>
  <c r="M50" i="1"/>
  <c r="V49" i="1"/>
  <c r="AB49" i="1" s="1"/>
  <c r="S49" i="1"/>
  <c r="P49" i="1"/>
  <c r="M49" i="1"/>
  <c r="V48" i="1"/>
  <c r="S48" i="1"/>
  <c r="P48" i="1"/>
  <c r="M48" i="1"/>
  <c r="AB48" i="1" s="1"/>
  <c r="V47" i="1"/>
  <c r="S47" i="1"/>
  <c r="P47" i="1"/>
  <c r="AB47" i="1" s="1"/>
  <c r="M47" i="1"/>
  <c r="V46" i="1"/>
  <c r="AB46" i="1" s="1"/>
  <c r="S46" i="1"/>
  <c r="P46" i="1"/>
  <c r="M46" i="1"/>
  <c r="V45" i="1"/>
  <c r="AB45" i="1" s="1"/>
  <c r="P45" i="1"/>
  <c r="M45" i="1"/>
  <c r="V44" i="1"/>
  <c r="AB44" i="1" s="1"/>
  <c r="S44" i="1"/>
  <c r="P44" i="1"/>
  <c r="M44" i="1"/>
  <c r="AB43" i="1"/>
  <c r="S43" i="1"/>
  <c r="P43" i="1"/>
  <c r="M43" i="1"/>
  <c r="V42" i="1"/>
  <c r="S42" i="1"/>
  <c r="P42" i="1"/>
  <c r="M42" i="1"/>
  <c r="AB42" i="1" s="1"/>
  <c r="V41" i="1"/>
  <c r="S41" i="1"/>
  <c r="P41" i="1"/>
  <c r="AB41" i="1" s="1"/>
  <c r="M41" i="1"/>
  <c r="V40" i="1"/>
  <c r="AB40" i="1" s="1"/>
  <c r="S40" i="1"/>
  <c r="P40" i="1"/>
  <c r="M40" i="1"/>
  <c r="V39" i="1"/>
  <c r="AB39" i="1" s="1"/>
  <c r="S39" i="1"/>
  <c r="P39" i="1"/>
  <c r="M39" i="1"/>
  <c r="V38" i="1"/>
  <c r="S38" i="1"/>
  <c r="P38" i="1"/>
  <c r="M38" i="1"/>
  <c r="AB38" i="1" s="1"/>
  <c r="V37" i="1"/>
  <c r="S37" i="1"/>
  <c r="P37" i="1"/>
  <c r="AB37" i="1" s="1"/>
  <c r="M37" i="1"/>
  <c r="V36" i="1"/>
  <c r="AB36" i="1" s="1"/>
  <c r="S36" i="1"/>
  <c r="M36" i="1"/>
  <c r="V35" i="1"/>
  <c r="AB35" i="1" s="1"/>
  <c r="S35" i="1"/>
  <c r="M35" i="1"/>
  <c r="V34" i="1"/>
  <c r="AB34" i="1" s="1"/>
  <c r="S34" i="1"/>
  <c r="M34" i="1"/>
  <c r="V33" i="1"/>
  <c r="S33" i="1"/>
  <c r="AB33" i="1" s="1"/>
  <c r="AB32" i="1"/>
  <c r="V32" i="1"/>
  <c r="S32" i="1"/>
  <c r="V31" i="1"/>
  <c r="AB31" i="1" s="1"/>
  <c r="S31" i="1"/>
  <c r="V30" i="1"/>
  <c r="AB30" i="1" s="1"/>
  <c r="S30" i="1"/>
  <c r="P30" i="1"/>
  <c r="M30" i="1"/>
  <c r="V29" i="1"/>
  <c r="S29" i="1"/>
  <c r="P29" i="1"/>
  <c r="M29" i="1"/>
  <c r="AB29" i="1" s="1"/>
  <c r="V28" i="1"/>
  <c r="S28" i="1"/>
  <c r="P28" i="1"/>
  <c r="AB28" i="1" s="1"/>
  <c r="M28" i="1"/>
  <c r="V27" i="1"/>
  <c r="S27" i="1"/>
  <c r="AB27" i="1" s="1"/>
  <c r="P27" i="1"/>
  <c r="M27" i="1"/>
  <c r="V26" i="1"/>
  <c r="AB26" i="1" s="1"/>
  <c r="S26" i="1"/>
  <c r="P26" i="1"/>
  <c r="M26" i="1"/>
  <c r="V25" i="1"/>
  <c r="S25" i="1"/>
  <c r="P25" i="1"/>
  <c r="M25" i="1"/>
  <c r="AB25" i="1" s="1"/>
  <c r="V24" i="1"/>
  <c r="S24" i="1"/>
  <c r="M24" i="1"/>
  <c r="AB24" i="1" s="1"/>
  <c r="AB23" i="1"/>
  <c r="V23" i="1"/>
  <c r="S23" i="1"/>
  <c r="M23" i="1"/>
  <c r="V22" i="1"/>
  <c r="S22" i="1"/>
  <c r="P22" i="1"/>
  <c r="M22" i="1"/>
  <c r="AB22" i="1" s="1"/>
  <c r="V21" i="1"/>
  <c r="S21" i="1"/>
  <c r="AB21" i="1" s="1"/>
  <c r="P21" i="1"/>
  <c r="M21" i="1"/>
  <c r="V20" i="1"/>
  <c r="AB20" i="1" s="1"/>
  <c r="S20" i="1"/>
  <c r="P20" i="1"/>
  <c r="M20" i="1"/>
  <c r="V19" i="1"/>
  <c r="AB19" i="1" s="1"/>
  <c r="S19" i="1"/>
  <c r="P19" i="1"/>
  <c r="M19" i="1"/>
  <c r="V18" i="1"/>
  <c r="S18" i="1"/>
  <c r="P18" i="1"/>
  <c r="M18" i="1"/>
  <c r="AB18" i="1" s="1"/>
  <c r="V17" i="1"/>
  <c r="S17" i="1"/>
  <c r="AB17" i="1" s="1"/>
  <c r="M17" i="1"/>
  <c r="V16" i="1"/>
  <c r="S16" i="1"/>
  <c r="P16" i="1"/>
  <c r="AB16" i="1" s="1"/>
  <c r="M16" i="1"/>
  <c r="V15" i="1"/>
  <c r="AB15" i="1" s="1"/>
  <c r="S15" i="1"/>
  <c r="P15" i="1"/>
  <c r="M15" i="1"/>
  <c r="V14" i="1"/>
  <c r="AB14" i="1" s="1"/>
  <c r="S14" i="1"/>
  <c r="P14" i="1"/>
  <c r="M14" i="1"/>
  <c r="V13" i="1"/>
  <c r="AB13" i="1" s="1"/>
  <c r="S13" i="1"/>
  <c r="P13" i="1"/>
  <c r="M13" i="1"/>
  <c r="V12" i="1"/>
  <c r="S12" i="1"/>
  <c r="P12" i="1"/>
  <c r="AB12" i="1" s="1"/>
  <c r="S11" i="1"/>
  <c r="U11" i="1" s="1"/>
  <c r="V11" i="1" s="1"/>
  <c r="X11" i="1" s="1"/>
  <c r="P11" i="1"/>
  <c r="M11" i="1"/>
  <c r="V10" i="1"/>
  <c r="S10" i="1"/>
  <c r="AB10" i="1" s="1"/>
  <c r="P10" i="1"/>
  <c r="M10" i="1"/>
  <c r="V9" i="1"/>
  <c r="S9" i="1"/>
  <c r="P9" i="1"/>
  <c r="M9" i="1"/>
  <c r="S8" i="1"/>
  <c r="P8" i="1"/>
  <c r="M8" i="1"/>
  <c r="V7" i="1"/>
  <c r="S7" i="1"/>
  <c r="P7" i="1"/>
  <c r="M7" i="1"/>
  <c r="V6" i="1"/>
  <c r="S6" i="1"/>
  <c r="P6" i="1"/>
  <c r="AB6" i="1" s="1"/>
  <c r="V5" i="1"/>
  <c r="S5" i="1"/>
  <c r="P5" i="1"/>
  <c r="M5" i="1"/>
  <c r="AB5" i="1" s="1"/>
  <c r="V4" i="1"/>
  <c r="P4" i="1"/>
  <c r="M4" i="1"/>
  <c r="AB4" i="1" s="1"/>
  <c r="V3" i="1"/>
  <c r="P3" i="1"/>
  <c r="M3" i="1"/>
  <c r="AB3" i="1" s="1"/>
  <c r="V2" i="1"/>
  <c r="S2" i="1"/>
  <c r="P2" i="1"/>
  <c r="M2" i="1"/>
  <c r="AB2" i="1" s="1"/>
  <c r="Y11" i="1" l="1"/>
  <c r="Z11" i="1" s="1"/>
  <c r="AB11" i="1" s="1"/>
</calcChain>
</file>

<file path=xl/sharedStrings.xml><?xml version="1.0" encoding="utf-8"?>
<sst xmlns="http://schemas.openxmlformats.org/spreadsheetml/2006/main" count="410" uniqueCount="180">
  <si>
    <t>CNPJ da Unidade de Saúde</t>
  </si>
  <si>
    <t>Nome da Unidade de Saúde</t>
  </si>
  <si>
    <t>CPF do Empregado</t>
  </si>
  <si>
    <t>Nome do Empregado</t>
  </si>
  <si>
    <t>Área de Ocupação</t>
  </si>
  <si>
    <t>Ocupação</t>
  </si>
  <si>
    <t>Competência</t>
  </si>
  <si>
    <t>PIS</t>
  </si>
  <si>
    <t>FGTS</t>
  </si>
  <si>
    <t>GRRF</t>
  </si>
  <si>
    <t>Alimentação - Valor da Unidade</t>
  </si>
  <si>
    <t>Alimentação - Valor do Funcionário</t>
  </si>
  <si>
    <t>Alimentação - Valor Líquido</t>
  </si>
  <si>
    <t>Seguro de Vida - Valor da Unidade</t>
  </si>
  <si>
    <t>Seguro de Vida - Valor do Funcionário</t>
  </si>
  <si>
    <t>Seguro de Vida - Valor Líquido</t>
  </si>
  <si>
    <t>Vale Transporte - Valor da Unidade</t>
  </si>
  <si>
    <t>Vale Transporte - Valor do Funcionário</t>
  </si>
  <si>
    <t>Vale Transporte - Valor Líquido</t>
  </si>
  <si>
    <t>Auxílios - Valor da Unidade</t>
  </si>
  <si>
    <t>Auxílios - Valor do Funcionário</t>
  </si>
  <si>
    <t>Auxílios - Valor Líquido</t>
  </si>
  <si>
    <t>Auxílios - Detalhamento</t>
  </si>
  <si>
    <t>Outros - Valor da Unidade</t>
  </si>
  <si>
    <t>Outros - Valor do Funcionário</t>
  </si>
  <si>
    <t>Outros - Valor Líquido</t>
  </si>
  <si>
    <t>Outros - Detalhamento</t>
  </si>
  <si>
    <t>Total das Despesas Patronais</t>
  </si>
  <si>
    <t>14284483000108</t>
  </si>
  <si>
    <t>Centro de Parto Normal</t>
  </si>
  <si>
    <t>03316951466</t>
  </si>
  <si>
    <t xml:space="preserve">ALEXSANDRA BARBOSA DA SILVA LIMA </t>
  </si>
  <si>
    <t>02/2025</t>
  </si>
  <si>
    <t>09802318418</t>
  </si>
  <si>
    <t>AMANDA MARIA DA SILVA</t>
  </si>
  <si>
    <t>07957136494</t>
  </si>
  <si>
    <t xml:space="preserve">ANA CAROLINA CRISTOVAO SILVA </t>
  </si>
  <si>
    <t>08082182474</t>
  </si>
  <si>
    <t>ANA LUIZA MENDONÇA DA SILVA</t>
  </si>
  <si>
    <t xml:space="preserve">AUXILIO CRECHE </t>
  </si>
  <si>
    <t>04039778430</t>
  </si>
  <si>
    <t>ANDREA SANTOS DA SILVA</t>
  </si>
  <si>
    <t>90647726491</t>
  </si>
  <si>
    <t>ANGELA MARIA OLIVEIRA DE LIMA</t>
  </si>
  <si>
    <t>11217683429</t>
  </si>
  <si>
    <t xml:space="preserve">ANNE GRAZIELE DE ARRUDA COUTINHO </t>
  </si>
  <si>
    <t>08798806432</t>
  </si>
  <si>
    <t>AURICARLA GONCALVES DE SOUZA</t>
  </si>
  <si>
    <t>04445188433</t>
  </si>
  <si>
    <t>BARBARA YLANA RODRIGUES LOBO</t>
  </si>
  <si>
    <t>02119434441</t>
  </si>
  <si>
    <t>BRUNO LEONARDO DA SILVA MOREIRA</t>
  </si>
  <si>
    <t>08763689413</t>
  </si>
  <si>
    <t>CAMILA RODRIGUES DA SILVA</t>
  </si>
  <si>
    <t>10719365490</t>
  </si>
  <si>
    <t xml:space="preserve">CAMILA TAYSE DE LIMA SILVA MORAES </t>
  </si>
  <si>
    <t>12688811479</t>
  </si>
  <si>
    <t xml:space="preserve">CAUE VICTOR LOPES DE MELO </t>
  </si>
  <si>
    <t>05019038440</t>
  </si>
  <si>
    <t>CINTHYA SANTOS NASCIMENTO DE ALBUQUERQUE</t>
  </si>
  <si>
    <t>05898686401</t>
  </si>
  <si>
    <t>CLEIDE DAIANA MELO SILVA DA NATIVIDADE</t>
  </si>
  <si>
    <t>07911020418</t>
  </si>
  <si>
    <t>DAVID GOMES JESUS SILVA</t>
  </si>
  <si>
    <t>04248466406</t>
  </si>
  <si>
    <t>DECIO GUSTAVO DOS SANTOS SIQUEIRA</t>
  </si>
  <si>
    <t>10997623403</t>
  </si>
  <si>
    <t>DEYZIANE MARIA SANTOS DA SILVA</t>
  </si>
  <si>
    <t>70447216481</t>
  </si>
  <si>
    <t xml:space="preserve">DOUGLAS MATHEUS DA SILVA TORRES </t>
  </si>
  <si>
    <t>04609681498</t>
  </si>
  <si>
    <t xml:space="preserve">ELANE MENDES DE LIMA </t>
  </si>
  <si>
    <t>10284624411</t>
  </si>
  <si>
    <t>ELIANDRA GOMES DOS SANTOS COSTA</t>
  </si>
  <si>
    <t>04139405430</t>
  </si>
  <si>
    <t>ELIDA VALERIA DA SILVA</t>
  </si>
  <si>
    <t>06440244450</t>
  </si>
  <si>
    <t>ELINE LEITE DO NASCIMENTO</t>
  </si>
  <si>
    <t>11431114430</t>
  </si>
  <si>
    <t xml:space="preserve">EMERSON MARTINS DE SOUZA </t>
  </si>
  <si>
    <t>10774496401</t>
  </si>
  <si>
    <t>ERIKA MARIA ALVES DA SILVA</t>
  </si>
  <si>
    <t>10862852471</t>
  </si>
  <si>
    <t xml:space="preserve">EVALDO MEDEIROS BELO FILHO </t>
  </si>
  <si>
    <t>04601741424</t>
  </si>
  <si>
    <t>FABIOLA OLIVEIRA DOS SANTOS SILVA</t>
  </si>
  <si>
    <t>07852915477</t>
  </si>
  <si>
    <t>FERNANDA DE BARROS PATRICIO</t>
  </si>
  <si>
    <t>04211753460</t>
  </si>
  <si>
    <t>GERCILENE MARIA NASCIMENTO DA CUNHA</t>
  </si>
  <si>
    <t>04898382436</t>
  </si>
  <si>
    <t>GILMARA BARBOSA DE MOURA SANTANA</t>
  </si>
  <si>
    <t>09297044441</t>
  </si>
  <si>
    <t>GIOVANNA VITORIA DE VASCONCELOS SANTOS</t>
  </si>
  <si>
    <t>01412500460</t>
  </si>
  <si>
    <t xml:space="preserve">GRACYELLE ELIZABETE DOS SANTOS </t>
  </si>
  <si>
    <t>04233195401</t>
  </si>
  <si>
    <t xml:space="preserve">IENE DE ALBUQUERQUE </t>
  </si>
  <si>
    <t>04125773483</t>
  </si>
  <si>
    <t>JANEIDE DA COSTA MELO</t>
  </si>
  <si>
    <t>09903921470</t>
  </si>
  <si>
    <t>JANYNE MELO CORDEIRO SOBRAL</t>
  </si>
  <si>
    <t>11659225418</t>
  </si>
  <si>
    <t>JEAN CARLOS NUNES DA SILVA LIMA</t>
  </si>
  <si>
    <t>09652016438</t>
  </si>
  <si>
    <t>JESSICA ALCANTARA DE LIRA OLIVEIRA</t>
  </si>
  <si>
    <t>09801709405</t>
  </si>
  <si>
    <t xml:space="preserve">JESSYCA MIRELLA ROMAO GOMES DA SILVA </t>
  </si>
  <si>
    <t>08448084403</t>
  </si>
  <si>
    <t>JONATHAN BARBOZA DA SILVA</t>
  </si>
  <si>
    <t>07388611460</t>
  </si>
  <si>
    <t>JOSE LUIZ DA SILVA</t>
  </si>
  <si>
    <t>77342186449</t>
  </si>
  <si>
    <t>JOSE WASHINGTON ALVES BARBOSA</t>
  </si>
  <si>
    <t>07538704442</t>
  </si>
  <si>
    <t xml:space="preserve">JOSEANE MARIA DA SILVA SOUZA </t>
  </si>
  <si>
    <t>06974227477</t>
  </si>
  <si>
    <t>JULIANA CELESTINO FERREIRA</t>
  </si>
  <si>
    <t>11686962401</t>
  </si>
  <si>
    <t xml:space="preserve">JUSSARA LORENA MARTINS DA SILVA </t>
  </si>
  <si>
    <t>10678766428</t>
  </si>
  <si>
    <t>LAIS NASCIMENTO DE MELO SILVA</t>
  </si>
  <si>
    <t>70373987480</t>
  </si>
  <si>
    <t>LARISSA IRYS MENDES CRUZ</t>
  </si>
  <si>
    <t>09304376408</t>
  </si>
  <si>
    <t>LUANA CABRAL PEIXOTO</t>
  </si>
  <si>
    <t>71149873400</t>
  </si>
  <si>
    <t xml:space="preserve">LUCAS RODRIGUES SANTOS </t>
  </si>
  <si>
    <t>04345716446</t>
  </si>
  <si>
    <t xml:space="preserve">LUCIANA SILVA DE CARVALHO </t>
  </si>
  <si>
    <t>10904666417</t>
  </si>
  <si>
    <t>MAIQUE DEYVID DOS SANTOS</t>
  </si>
  <si>
    <t>70613391446</t>
  </si>
  <si>
    <t>MARIA EDUARDA MARTINS DA SILVA SANTANA</t>
  </si>
  <si>
    <t>05167478430</t>
  </si>
  <si>
    <t xml:space="preserve">MARIA ELAINE CRISTINA DE FIGUEIREDO </t>
  </si>
  <si>
    <t>07685473429</t>
  </si>
  <si>
    <t>MARIA PRISCILA PEREIRA HONORATO MARCELINO</t>
  </si>
  <si>
    <t>09057529459</t>
  </si>
  <si>
    <t xml:space="preserve">MARIANA CAROLINI OLIVEIRA FAUSTINO </t>
  </si>
  <si>
    <t>MELINA SANTOS CARNEIRO</t>
  </si>
  <si>
    <t>07334212452</t>
  </si>
  <si>
    <t xml:space="preserve">MERILANE RIBEIRO CLEMENTE DA SILVA </t>
  </si>
  <si>
    <t>01369698445</t>
  </si>
  <si>
    <t>MICHELE LIMA DA SILVA</t>
  </si>
  <si>
    <t>71093707470</t>
  </si>
  <si>
    <t>MIKAELA VITOR DOS SANTOS BRITO</t>
  </si>
  <si>
    <t>07075659448</t>
  </si>
  <si>
    <t xml:space="preserve">MOARA DA SILVA ARAUJO </t>
  </si>
  <si>
    <t>04585298428</t>
  </si>
  <si>
    <t>NARIO ALVES DA SILVA</t>
  </si>
  <si>
    <t>07342654418</t>
  </si>
  <si>
    <t>NATALIA ROBERTA SANTOS FERREIRA</t>
  </si>
  <si>
    <t>70276996488</t>
  </si>
  <si>
    <t>RAFAELA FRANCIELE CONCEICAO DA SILVA</t>
  </si>
  <si>
    <t>07700821496</t>
  </si>
  <si>
    <t>ROSEANE MARIA DA SILVA</t>
  </si>
  <si>
    <t>83682015434</t>
  </si>
  <si>
    <t xml:space="preserve">ROSICLEIDE FERREIRA DA SILVA </t>
  </si>
  <si>
    <t>08106218430</t>
  </si>
  <si>
    <t xml:space="preserve">SARITA ROBERTA AMANCIO DA SILVA </t>
  </si>
  <si>
    <t>08935257400</t>
  </si>
  <si>
    <t xml:space="preserve">SHIRLEIDE FERNANDES DA CUNHA </t>
  </si>
  <si>
    <t>05316899482</t>
  </si>
  <si>
    <t>SIMONE FERNANDES DE AMORIM OLIVEIRA</t>
  </si>
  <si>
    <t>10299487474</t>
  </si>
  <si>
    <t>STHEFANNY WILDES OLIVEIRA DE LIMA</t>
  </si>
  <si>
    <t>04688567499</t>
  </si>
  <si>
    <t>TATIANE PEREIRA RIBEIRO</t>
  </si>
  <si>
    <t>08496619435</t>
  </si>
  <si>
    <t>THAYNÃ THANYSE CASSIANO DA SILVA</t>
  </si>
  <si>
    <t>10160387477</t>
  </si>
  <si>
    <t xml:space="preserve">THIAGO KAIQUE SANTOS DA SILVA </t>
  </si>
  <si>
    <t>08463076424</t>
  </si>
  <si>
    <t xml:space="preserve">TUANNY PEREIRA DE SANTANA </t>
  </si>
  <si>
    <t>03989578430</t>
  </si>
  <si>
    <t>VALERIA RODRIGUES DA SILVA</t>
  </si>
  <si>
    <t xml:space="preserve">VINICIUS SOUSA SILVA </t>
  </si>
  <si>
    <t xml:space="preserve">WELLINGTA LARISSA RIBEIRO DIAS </t>
  </si>
  <si>
    <t>04936178179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</si>
</sst>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\-??_);_(@_)"/>
    <numFmt numFmtId="165" formatCode="[$R$-416]\ #,##0.00;[Red]\-[$R$-416]\ #,##0.00"/>
    <numFmt numFmtId="166" formatCode="000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indexed="56"/>
      <name val="Cambria"/>
      <family val="1"/>
    </font>
    <font>
      <sz val="10"/>
      <name val="Arial"/>
      <family val="2"/>
    </font>
    <font>
      <sz val="10"/>
      <name val="Arial"/>
      <family val="2"/>
      <charset val="1"/>
    </font>
    <font>
      <b/>
      <sz val="9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63"/>
      <name val="Calibri"/>
      <family val="2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2" fillId="0" borderId="0" applyBorder="0" applyProtection="0"/>
    <xf numFmtId="164" fontId="3" fillId="0" borderId="0" applyBorder="0" applyProtection="0"/>
    <xf numFmtId="0" fontId="1" fillId="0" borderId="0"/>
    <xf numFmtId="164" fontId="4" fillId="0" borderId="0" applyBorder="0" applyProtection="0"/>
    <xf numFmtId="0" fontId="3" fillId="0" borderId="0"/>
  </cellStyleXfs>
  <cellXfs count="70">
    <xf numFmtId="0" fontId="0" fillId="0" borderId="0" xfId="0"/>
    <xf numFmtId="0" fontId="5" fillId="2" borderId="1" xfId="1" applyFont="1" applyFill="1" applyBorder="1" applyAlignment="1" applyProtection="1">
      <alignment horizontal="center" vertical="center" wrapText="1"/>
    </xf>
    <xf numFmtId="0" fontId="5" fillId="2" borderId="1" xfId="1" applyFont="1" applyFill="1" applyBorder="1" applyAlignment="1" applyProtection="1">
      <alignment horizontal="center" vertical="center"/>
    </xf>
    <xf numFmtId="0" fontId="5" fillId="2" borderId="2" xfId="1" applyFont="1" applyFill="1" applyBorder="1" applyAlignment="1" applyProtection="1">
      <alignment horizontal="center" vertical="center"/>
    </xf>
    <xf numFmtId="0" fontId="5" fillId="2" borderId="3" xfId="1" applyFont="1" applyFill="1" applyBorder="1" applyAlignment="1" applyProtection="1">
      <alignment horizontal="center" vertical="center" wrapText="1"/>
    </xf>
    <xf numFmtId="0" fontId="5" fillId="2" borderId="4" xfId="1" applyFont="1" applyFill="1" applyBorder="1" applyAlignment="1" applyProtection="1">
      <alignment horizontal="center" vertical="center" wrapText="1"/>
    </xf>
    <xf numFmtId="0" fontId="5" fillId="2" borderId="5" xfId="1" applyFont="1" applyFill="1" applyBorder="1" applyAlignment="1" applyProtection="1">
      <alignment horizontal="center" vertical="center" wrapText="1"/>
    </xf>
    <xf numFmtId="0" fontId="5" fillId="2" borderId="2" xfId="1" applyFont="1" applyFill="1" applyBorder="1" applyAlignment="1" applyProtection="1">
      <alignment horizontal="center" vertical="center" wrapText="1"/>
    </xf>
    <xf numFmtId="165" fontId="5" fillId="2" borderId="1" xfId="2" applyNumberFormat="1" applyFont="1" applyFill="1" applyBorder="1" applyAlignment="1" applyProtection="1">
      <alignment horizontal="center" vertical="center" wrapText="1"/>
    </xf>
    <xf numFmtId="49" fontId="6" fillId="0" borderId="6" xfId="0" applyNumberFormat="1" applyFont="1" applyBorder="1" applyAlignment="1" applyProtection="1">
      <alignment horizontal="center" vertical="center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left" vertical="center"/>
      <protection locked="0"/>
    </xf>
    <xf numFmtId="0" fontId="6" fillId="0" borderId="6" xfId="0" applyFont="1" applyBorder="1" applyAlignment="1" applyProtection="1">
      <alignment horizontal="center"/>
      <protection locked="0"/>
    </xf>
    <xf numFmtId="0" fontId="6" fillId="0" borderId="6" xfId="3" applyFont="1" applyBorder="1" applyAlignment="1" applyProtection="1">
      <alignment horizontal="center" wrapText="1"/>
      <protection locked="0"/>
    </xf>
    <xf numFmtId="49" fontId="6" fillId="0" borderId="6" xfId="1" applyNumberFormat="1" applyFont="1" applyBorder="1" applyAlignment="1" applyProtection="1">
      <alignment horizontal="center" vertical="center"/>
      <protection locked="0"/>
    </xf>
    <xf numFmtId="166" fontId="7" fillId="0" borderId="7" xfId="2" applyNumberFormat="1" applyFont="1" applyBorder="1" applyAlignment="1" applyProtection="1">
      <alignment horizontal="right" vertical="center"/>
    </xf>
    <xf numFmtId="166" fontId="7" fillId="0" borderId="6" xfId="2" applyNumberFormat="1" applyFont="1" applyBorder="1" applyAlignment="1" applyProtection="1">
      <alignment horizontal="right" vertical="center"/>
    </xf>
    <xf numFmtId="166" fontId="7" fillId="0" borderId="8" xfId="2" applyNumberFormat="1" applyFont="1" applyBorder="1" applyAlignment="1" applyProtection="1">
      <alignment horizontal="right" vertical="center"/>
    </xf>
    <xf numFmtId="166" fontId="7" fillId="0" borderId="9" xfId="2" applyNumberFormat="1" applyFont="1" applyBorder="1" applyAlignment="1" applyProtection="1">
      <alignment horizontal="right" vertical="center"/>
    </xf>
    <xf numFmtId="166" fontId="7" fillId="0" borderId="10" xfId="2" applyNumberFormat="1" applyFont="1" applyBorder="1" applyAlignment="1" applyProtection="1">
      <alignment horizontal="right" vertical="center"/>
    </xf>
    <xf numFmtId="2" fontId="6" fillId="0" borderId="6" xfId="4" applyNumberFormat="1" applyFont="1" applyBorder="1" applyAlignment="1" applyProtection="1">
      <alignment horizontal="center" vertical="center"/>
    </xf>
    <xf numFmtId="166" fontId="6" fillId="0" borderId="10" xfId="2" applyNumberFormat="1" applyFont="1" applyBorder="1" applyAlignment="1" applyProtection="1">
      <alignment horizontal="right" vertical="center"/>
    </xf>
    <xf numFmtId="0" fontId="6" fillId="0" borderId="6" xfId="3" applyFont="1" applyBorder="1" applyAlignment="1" applyProtection="1">
      <alignment horizontal="center"/>
      <protection locked="0"/>
    </xf>
    <xf numFmtId="166" fontId="7" fillId="0" borderId="11" xfId="2" applyNumberFormat="1" applyFont="1" applyBorder="1" applyAlignment="1" applyProtection="1">
      <alignment horizontal="right" vertical="center"/>
    </xf>
    <xf numFmtId="166" fontId="7" fillId="0" borderId="12" xfId="2" applyNumberFormat="1" applyFont="1" applyBorder="1" applyAlignment="1" applyProtection="1">
      <alignment horizontal="right" vertical="center"/>
    </xf>
    <xf numFmtId="166" fontId="7" fillId="0" borderId="13" xfId="2" applyNumberFormat="1" applyFont="1" applyBorder="1" applyAlignment="1" applyProtection="1">
      <alignment horizontal="right" vertical="center"/>
    </xf>
    <xf numFmtId="166" fontId="6" fillId="0" borderId="13" xfId="2" applyNumberFormat="1" applyFont="1" applyBorder="1" applyAlignment="1" applyProtection="1">
      <alignment horizontal="right" vertical="center"/>
    </xf>
    <xf numFmtId="2" fontId="6" fillId="0" borderId="6" xfId="4" applyNumberFormat="1" applyFont="1" applyBorder="1" applyAlignment="1" applyProtection="1">
      <alignment horizontal="center" vertical="center" wrapText="1"/>
    </xf>
    <xf numFmtId="49" fontId="6" fillId="0" borderId="6" xfId="0" applyNumberFormat="1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6" xfId="1" applyFont="1" applyBorder="1" applyAlignment="1" applyProtection="1">
      <alignment horizontal="center" vertical="center"/>
      <protection locked="0"/>
    </xf>
    <xf numFmtId="0" fontId="6" fillId="0" borderId="6" xfId="5" applyFont="1" applyBorder="1" applyAlignment="1" applyProtection="1">
      <alignment horizontal="left" vertical="center"/>
      <protection locked="0"/>
    </xf>
    <xf numFmtId="49" fontId="6" fillId="3" borderId="6" xfId="0" applyNumberFormat="1" applyFont="1" applyFill="1" applyBorder="1" applyAlignment="1" applyProtection="1">
      <alignment horizontal="center" vertical="center"/>
      <protection locked="0"/>
    </xf>
    <xf numFmtId="0" fontId="6" fillId="3" borderId="6" xfId="0" applyFont="1" applyFill="1" applyBorder="1" applyAlignment="1" applyProtection="1">
      <alignment horizontal="center" vertical="center" wrapText="1"/>
      <protection locked="0"/>
    </xf>
    <xf numFmtId="0" fontId="6" fillId="3" borderId="6" xfId="0" applyFont="1" applyFill="1" applyBorder="1" applyAlignment="1" applyProtection="1">
      <alignment horizontal="left" vertical="center"/>
      <protection locked="0"/>
    </xf>
    <xf numFmtId="0" fontId="6" fillId="3" borderId="6" xfId="0" applyFont="1" applyFill="1" applyBorder="1" applyAlignment="1" applyProtection="1">
      <alignment horizontal="center"/>
      <protection locked="0"/>
    </xf>
    <xf numFmtId="0" fontId="6" fillId="3" borderId="6" xfId="3" applyFont="1" applyFill="1" applyBorder="1" applyAlignment="1" applyProtection="1">
      <alignment horizontal="center" wrapText="1"/>
      <protection locked="0"/>
    </xf>
    <xf numFmtId="166" fontId="7" fillId="3" borderId="11" xfId="2" applyNumberFormat="1" applyFont="1" applyFill="1" applyBorder="1" applyAlignment="1" applyProtection="1">
      <alignment horizontal="right" vertical="center"/>
    </xf>
    <xf numFmtId="166" fontId="7" fillId="3" borderId="6" xfId="2" applyNumberFormat="1" applyFont="1" applyFill="1" applyBorder="1" applyAlignment="1" applyProtection="1">
      <alignment horizontal="right" vertical="center"/>
    </xf>
    <xf numFmtId="166" fontId="7" fillId="3" borderId="12" xfId="2" applyNumberFormat="1" applyFont="1" applyFill="1" applyBorder="1" applyAlignment="1" applyProtection="1">
      <alignment horizontal="right" vertical="center"/>
    </xf>
    <xf numFmtId="166" fontId="7" fillId="3" borderId="13" xfId="2" applyNumberFormat="1" applyFont="1" applyFill="1" applyBorder="1" applyAlignment="1" applyProtection="1">
      <alignment horizontal="right" vertical="center"/>
    </xf>
    <xf numFmtId="166" fontId="6" fillId="3" borderId="13" xfId="2" applyNumberFormat="1" applyFont="1" applyFill="1" applyBorder="1" applyAlignment="1" applyProtection="1">
      <alignment horizontal="right" vertical="center"/>
    </xf>
    <xf numFmtId="166" fontId="6" fillId="0" borderId="6" xfId="2" applyNumberFormat="1" applyFont="1" applyBorder="1" applyAlignment="1" applyProtection="1">
      <alignment horizontal="right" vertical="center"/>
    </xf>
    <xf numFmtId="2" fontId="6" fillId="3" borderId="6" xfId="4" applyNumberFormat="1" applyFont="1" applyFill="1" applyBorder="1" applyAlignment="1" applyProtection="1">
      <alignment horizontal="center" vertical="center"/>
    </xf>
    <xf numFmtId="0" fontId="6" fillId="0" borderId="6" xfId="0" applyFont="1" applyBorder="1" applyAlignment="1" applyProtection="1">
      <alignment horizontal="left" vertical="center" wrapText="1"/>
      <protection locked="0"/>
    </xf>
    <xf numFmtId="166" fontId="7" fillId="0" borderId="14" xfId="2" applyNumberFormat="1" applyFont="1" applyBorder="1" applyAlignment="1" applyProtection="1">
      <alignment horizontal="right" vertical="center"/>
    </xf>
    <xf numFmtId="0" fontId="8" fillId="0" borderId="6" xfId="1" applyFont="1" applyBorder="1" applyAlignment="1" applyProtection="1">
      <alignment horizontal="left" vertical="center"/>
      <protection locked="0"/>
    </xf>
    <xf numFmtId="49" fontId="6" fillId="0" borderId="15" xfId="0" applyNumberFormat="1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49" fontId="6" fillId="0" borderId="9" xfId="0" applyNumberFormat="1" applyFont="1" applyBorder="1" applyAlignment="1" applyProtection="1">
      <alignment horizontal="center" vertical="center"/>
      <protection locked="0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horizontal="center"/>
      <protection locked="0"/>
    </xf>
    <xf numFmtId="0" fontId="6" fillId="0" borderId="9" xfId="3" applyFont="1" applyBorder="1" applyAlignment="1" applyProtection="1">
      <alignment horizontal="center" wrapText="1"/>
      <protection locked="0"/>
    </xf>
    <xf numFmtId="49" fontId="6" fillId="0" borderId="9" xfId="1" applyNumberFormat="1" applyFont="1" applyBorder="1" applyAlignment="1" applyProtection="1">
      <alignment horizontal="center" vertical="center"/>
      <protection locked="0"/>
    </xf>
    <xf numFmtId="2" fontId="6" fillId="0" borderId="9" xfId="4" applyNumberFormat="1" applyFont="1" applyBorder="1" applyAlignment="1" applyProtection="1">
      <alignment horizontal="center" vertical="center"/>
    </xf>
    <xf numFmtId="166" fontId="7" fillId="0" borderId="16" xfId="2" applyNumberFormat="1" applyFont="1" applyBorder="1" applyAlignment="1" applyProtection="1">
      <alignment horizontal="right" vertical="center"/>
    </xf>
    <xf numFmtId="49" fontId="6" fillId="0" borderId="17" xfId="0" applyNumberFormat="1" applyFont="1" applyBorder="1" applyAlignment="1" applyProtection="1">
      <alignment horizontal="center" vertical="center"/>
      <protection locked="0"/>
    </xf>
    <xf numFmtId="166" fontId="7" fillId="0" borderId="18" xfId="2" applyNumberFormat="1" applyFont="1" applyBorder="1" applyAlignment="1" applyProtection="1">
      <alignment horizontal="right" vertical="center"/>
    </xf>
    <xf numFmtId="49" fontId="6" fillId="3" borderId="17" xfId="0" applyNumberFormat="1" applyFont="1" applyFill="1" applyBorder="1" applyAlignment="1" applyProtection="1">
      <alignment horizontal="center" vertical="center"/>
      <protection locked="0"/>
    </xf>
    <xf numFmtId="166" fontId="7" fillId="3" borderId="18" xfId="2" applyNumberFormat="1" applyFont="1" applyFill="1" applyBorder="1" applyAlignment="1" applyProtection="1">
      <alignment horizontal="right" vertical="center"/>
    </xf>
    <xf numFmtId="49" fontId="6" fillId="0" borderId="19" xfId="0" applyNumberFormat="1" applyFont="1" applyBorder="1" applyAlignment="1" applyProtection="1">
      <alignment horizontal="center" vertical="center"/>
      <protection locked="0"/>
    </xf>
    <xf numFmtId="0" fontId="6" fillId="0" borderId="14" xfId="0" applyFont="1" applyBorder="1" applyAlignment="1" applyProtection="1">
      <alignment horizontal="center" vertical="center" wrapText="1"/>
      <protection locked="0"/>
    </xf>
    <xf numFmtId="0" fontId="8" fillId="0" borderId="14" xfId="1" applyFont="1" applyBorder="1" applyAlignment="1" applyProtection="1">
      <alignment horizontal="left" vertical="center"/>
      <protection locked="0"/>
    </xf>
    <xf numFmtId="0" fontId="6" fillId="0" borderId="14" xfId="0" applyFont="1" applyBorder="1" applyAlignment="1" applyProtection="1">
      <alignment horizontal="center"/>
      <protection locked="0"/>
    </xf>
    <xf numFmtId="0" fontId="6" fillId="0" borderId="14" xfId="3" applyFont="1" applyBorder="1" applyAlignment="1" applyProtection="1">
      <alignment horizontal="center"/>
      <protection locked="0"/>
    </xf>
    <xf numFmtId="49" fontId="6" fillId="0" borderId="14" xfId="1" applyNumberFormat="1" applyFont="1" applyBorder="1" applyAlignment="1" applyProtection="1">
      <alignment horizontal="center" vertical="center"/>
      <protection locked="0"/>
    </xf>
    <xf numFmtId="0" fontId="9" fillId="0" borderId="14" xfId="1" applyFont="1" applyBorder="1" applyAlignment="1" applyProtection="1">
      <alignment horizontal="center" vertical="center"/>
      <protection locked="0"/>
    </xf>
    <xf numFmtId="2" fontId="6" fillId="0" borderId="14" xfId="4" applyNumberFormat="1" applyFont="1" applyBorder="1" applyAlignment="1" applyProtection="1">
      <alignment horizontal="center" vertical="center"/>
    </xf>
    <xf numFmtId="166" fontId="6" fillId="0" borderId="14" xfId="2" applyNumberFormat="1" applyFont="1" applyBorder="1" applyAlignment="1" applyProtection="1">
      <alignment horizontal="right" vertical="center"/>
    </xf>
    <xf numFmtId="166" fontId="7" fillId="0" borderId="20" xfId="2" applyNumberFormat="1" applyFont="1" applyBorder="1" applyAlignment="1" applyProtection="1">
      <alignment horizontal="right" vertical="center"/>
    </xf>
  </cellXfs>
  <cellStyles count="6">
    <cellStyle name="Normal" xfId="0" builtinId="0"/>
    <cellStyle name="Normal 10 2 2" xfId="5" xr:uid="{39267F04-8F92-4F3A-9917-B59CCBDFCB2D}"/>
    <cellStyle name="Normal 42" xfId="3" xr:uid="{E89587FF-344F-4B25-B5CC-D8248905C77A}"/>
    <cellStyle name="TableStyleLight1 2" xfId="1" xr:uid="{1333EE51-D688-49EE-96AD-4A887D9FA6B1}"/>
    <cellStyle name="Vírgula 4 2 2" xfId="4" xr:uid="{E0E35F19-237D-4C87-A78E-4A4F5C78C13A}"/>
    <cellStyle name="Vírgula 4 2 2 2" xfId="2" xr:uid="{C3901F12-46A3-47F5-B82D-CED897F8723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A4B43D-E2EE-47FC-912C-C068C2B2C711}">
  <dimension ref="A1:AB76"/>
  <sheetViews>
    <sheetView tabSelected="1" topLeftCell="A53" workbookViewId="0">
      <selection activeCell="D58" sqref="D58"/>
    </sheetView>
  </sheetViews>
  <sheetFormatPr defaultRowHeight="15" x14ac:dyDescent="0.25"/>
  <cols>
    <col min="1" max="1" width="13.140625" bestFit="1" customWidth="1"/>
    <col min="3" max="3" width="10.42578125" bestFit="1" customWidth="1"/>
    <col min="4" max="4" width="39" bestFit="1" customWidth="1"/>
    <col min="5" max="6" width="9.28515625" bestFit="1" customWidth="1"/>
    <col min="7" max="7" width="9.85546875" customWidth="1"/>
    <col min="8" max="22" width="9.28515625" bestFit="1" customWidth="1"/>
    <col min="24" max="28" width="9.28515625" bestFit="1" customWidth="1"/>
  </cols>
  <sheetData>
    <row r="1" spans="1:28" ht="48.75" thickBot="1" x14ac:dyDescent="0.3">
      <c r="A1" s="1" t="s">
        <v>0</v>
      </c>
      <c r="B1" s="1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2" t="s">
        <v>8</v>
      </c>
      <c r="J1" s="2" t="s">
        <v>9</v>
      </c>
      <c r="K1" s="1" t="s">
        <v>10</v>
      </c>
      <c r="L1" s="1" t="s">
        <v>11</v>
      </c>
      <c r="M1" s="1" t="s">
        <v>12</v>
      </c>
      <c r="N1" s="4" t="s">
        <v>13</v>
      </c>
      <c r="O1" s="5" t="s">
        <v>14</v>
      </c>
      <c r="P1" s="6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7" t="s">
        <v>20</v>
      </c>
      <c r="V1" s="1" t="s">
        <v>21</v>
      </c>
      <c r="W1" s="1" t="s">
        <v>22</v>
      </c>
      <c r="X1" s="4" t="s">
        <v>23</v>
      </c>
      <c r="Y1" s="5" t="s">
        <v>24</v>
      </c>
      <c r="Z1" s="5" t="s">
        <v>25</v>
      </c>
      <c r="AA1" s="6" t="s">
        <v>26</v>
      </c>
      <c r="AB1" s="8" t="s">
        <v>27</v>
      </c>
    </row>
    <row r="2" spans="1:28" ht="36" x14ac:dyDescent="0.25">
      <c r="A2" s="47" t="s">
        <v>28</v>
      </c>
      <c r="B2" s="48" t="s">
        <v>29</v>
      </c>
      <c r="C2" s="49" t="s">
        <v>30</v>
      </c>
      <c r="D2" s="50" t="s">
        <v>31</v>
      </c>
      <c r="E2" s="51">
        <v>2</v>
      </c>
      <c r="F2" s="52">
        <v>322205</v>
      </c>
      <c r="G2" s="53" t="s">
        <v>32</v>
      </c>
      <c r="H2" s="15">
        <v>0</v>
      </c>
      <c r="I2" s="18">
        <v>147.54</v>
      </c>
      <c r="J2" s="18">
        <v>0</v>
      </c>
      <c r="K2" s="18">
        <v>264.22000000000003</v>
      </c>
      <c r="L2" s="18">
        <v>1</v>
      </c>
      <c r="M2" s="18">
        <f t="shared" ref="M2:M42" si="0">K2-L2</f>
        <v>263.22000000000003</v>
      </c>
      <c r="N2" s="17">
        <v>0</v>
      </c>
      <c r="O2" s="18">
        <v>0</v>
      </c>
      <c r="P2" s="19">
        <f t="shared" ref="P2:P30" si="1">N2-O2</f>
        <v>0</v>
      </c>
      <c r="Q2" s="18">
        <v>0</v>
      </c>
      <c r="R2" s="18">
        <v>0</v>
      </c>
      <c r="S2" s="18">
        <f>Q2-R2</f>
        <v>0</v>
      </c>
      <c r="T2" s="18">
        <v>0</v>
      </c>
      <c r="U2" s="15">
        <v>0</v>
      </c>
      <c r="V2" s="18">
        <f t="shared" ref="V2:V47" si="2">T2-U2</f>
        <v>0</v>
      </c>
      <c r="W2" s="54"/>
      <c r="X2" s="17">
        <v>0</v>
      </c>
      <c r="Y2" s="18">
        <v>0</v>
      </c>
      <c r="Z2" s="18">
        <v>0</v>
      </c>
      <c r="AA2" s="21"/>
      <c r="AB2" s="55">
        <f t="shared" ref="AB2:AB19" si="3">SUM(Z2,V2,S2,P2,M2,J2,I2)</f>
        <v>410.76</v>
      </c>
    </row>
    <row r="3" spans="1:28" ht="36" x14ac:dyDescent="0.25">
      <c r="A3" s="56" t="s">
        <v>28</v>
      </c>
      <c r="B3" s="10" t="s">
        <v>29</v>
      </c>
      <c r="C3" s="9" t="s">
        <v>33</v>
      </c>
      <c r="D3" s="11" t="s">
        <v>34</v>
      </c>
      <c r="E3" s="12">
        <v>2</v>
      </c>
      <c r="F3" s="22">
        <v>223505</v>
      </c>
      <c r="G3" s="14" t="s">
        <v>32</v>
      </c>
      <c r="H3" s="23">
        <v>0</v>
      </c>
      <c r="I3" s="16">
        <v>254.89</v>
      </c>
      <c r="J3" s="16">
        <v>0</v>
      </c>
      <c r="K3" s="16">
        <v>264.22000000000003</v>
      </c>
      <c r="L3" s="16">
        <v>1</v>
      </c>
      <c r="M3" s="16">
        <f t="shared" si="0"/>
        <v>263.22000000000003</v>
      </c>
      <c r="N3" s="24">
        <v>0</v>
      </c>
      <c r="O3" s="16">
        <v>0</v>
      </c>
      <c r="P3" s="25">
        <f t="shared" si="1"/>
        <v>0</v>
      </c>
      <c r="Q3" s="16">
        <v>0</v>
      </c>
      <c r="R3" s="16">
        <v>0</v>
      </c>
      <c r="S3" s="16">
        <v>0</v>
      </c>
      <c r="T3" s="16">
        <v>0</v>
      </c>
      <c r="U3" s="23">
        <v>0</v>
      </c>
      <c r="V3" s="16">
        <f t="shared" si="2"/>
        <v>0</v>
      </c>
      <c r="W3" s="20"/>
      <c r="X3" s="24">
        <v>0</v>
      </c>
      <c r="Y3" s="16">
        <v>0</v>
      </c>
      <c r="Z3" s="16">
        <v>0</v>
      </c>
      <c r="AA3" s="26"/>
      <c r="AB3" s="57">
        <f t="shared" si="3"/>
        <v>518.11</v>
      </c>
    </row>
    <row r="4" spans="1:28" ht="36" x14ac:dyDescent="0.25">
      <c r="A4" s="56" t="s">
        <v>28</v>
      </c>
      <c r="B4" s="10" t="s">
        <v>29</v>
      </c>
      <c r="C4" s="9" t="s">
        <v>35</v>
      </c>
      <c r="D4" s="11" t="s">
        <v>36</v>
      </c>
      <c r="E4" s="12">
        <v>2</v>
      </c>
      <c r="F4" s="22">
        <v>223505</v>
      </c>
      <c r="G4" s="14" t="s">
        <v>32</v>
      </c>
      <c r="H4" s="23">
        <v>0</v>
      </c>
      <c r="I4" s="16">
        <v>244.73</v>
      </c>
      <c r="J4" s="16">
        <v>0</v>
      </c>
      <c r="K4" s="16">
        <v>264.22000000000003</v>
      </c>
      <c r="L4" s="16">
        <v>1</v>
      </c>
      <c r="M4" s="16">
        <f t="shared" si="0"/>
        <v>263.22000000000003</v>
      </c>
      <c r="N4" s="24">
        <v>0</v>
      </c>
      <c r="O4" s="16">
        <v>0</v>
      </c>
      <c r="P4" s="25">
        <f t="shared" si="1"/>
        <v>0</v>
      </c>
      <c r="Q4" s="16">
        <v>0</v>
      </c>
      <c r="R4" s="16">
        <v>0</v>
      </c>
      <c r="S4" s="16">
        <v>0</v>
      </c>
      <c r="T4" s="16">
        <v>0</v>
      </c>
      <c r="U4" s="23">
        <v>0</v>
      </c>
      <c r="V4" s="16">
        <f t="shared" si="2"/>
        <v>0</v>
      </c>
      <c r="W4" s="20"/>
      <c r="X4" s="24">
        <v>0</v>
      </c>
      <c r="Y4" s="16">
        <v>0</v>
      </c>
      <c r="Z4" s="16">
        <v>0</v>
      </c>
      <c r="AA4" s="26"/>
      <c r="AB4" s="57">
        <f t="shared" si="3"/>
        <v>507.95000000000005</v>
      </c>
    </row>
    <row r="5" spans="1:28" ht="36" x14ac:dyDescent="0.25">
      <c r="A5" s="56" t="s">
        <v>28</v>
      </c>
      <c r="B5" s="10" t="s">
        <v>29</v>
      </c>
      <c r="C5" s="9" t="s">
        <v>37</v>
      </c>
      <c r="D5" s="11" t="s">
        <v>38</v>
      </c>
      <c r="E5" s="12">
        <v>2</v>
      </c>
      <c r="F5" s="13">
        <v>322205</v>
      </c>
      <c r="G5" s="14" t="s">
        <v>32</v>
      </c>
      <c r="H5" s="23">
        <v>0</v>
      </c>
      <c r="I5" s="16">
        <v>163.86</v>
      </c>
      <c r="J5" s="16">
        <v>0</v>
      </c>
      <c r="K5" s="16">
        <v>264.22000000000003</v>
      </c>
      <c r="L5" s="16">
        <v>1</v>
      </c>
      <c r="M5" s="16">
        <f t="shared" si="0"/>
        <v>263.22000000000003</v>
      </c>
      <c r="N5" s="24">
        <v>0</v>
      </c>
      <c r="O5" s="16">
        <v>0</v>
      </c>
      <c r="P5" s="25">
        <f t="shared" si="1"/>
        <v>0</v>
      </c>
      <c r="Q5" s="16">
        <v>183.78</v>
      </c>
      <c r="R5" s="16">
        <v>91.08</v>
      </c>
      <c r="S5" s="16">
        <f t="shared" ref="S5:S30" si="4">Q5-R5</f>
        <v>92.7</v>
      </c>
      <c r="T5" s="16">
        <v>77.55</v>
      </c>
      <c r="U5" s="23">
        <v>0</v>
      </c>
      <c r="V5" s="16">
        <f t="shared" si="2"/>
        <v>77.55</v>
      </c>
      <c r="W5" s="27" t="s">
        <v>39</v>
      </c>
      <c r="X5" s="24">
        <v>0</v>
      </c>
      <c r="Y5" s="16">
        <v>0</v>
      </c>
      <c r="Z5" s="16">
        <v>0</v>
      </c>
      <c r="AA5" s="26"/>
      <c r="AB5" s="57">
        <f t="shared" si="3"/>
        <v>597.33000000000004</v>
      </c>
    </row>
    <row r="6" spans="1:28" ht="36" x14ac:dyDescent="0.25">
      <c r="A6" s="56" t="s">
        <v>28</v>
      </c>
      <c r="B6" s="10" t="s">
        <v>29</v>
      </c>
      <c r="C6" s="28" t="s">
        <v>40</v>
      </c>
      <c r="D6" s="29" t="s">
        <v>41</v>
      </c>
      <c r="E6" s="12">
        <v>3</v>
      </c>
      <c r="F6" s="22">
        <v>422105</v>
      </c>
      <c r="G6" s="14" t="s">
        <v>32</v>
      </c>
      <c r="H6" s="23">
        <v>0</v>
      </c>
      <c r="I6" s="16">
        <v>121.44</v>
      </c>
      <c r="J6" s="16">
        <v>0</v>
      </c>
      <c r="K6" s="16">
        <v>264.22000000000003</v>
      </c>
      <c r="L6" s="16">
        <v>1</v>
      </c>
      <c r="M6" s="16">
        <v>0</v>
      </c>
      <c r="N6" s="24">
        <v>0</v>
      </c>
      <c r="O6" s="16">
        <v>0</v>
      </c>
      <c r="P6" s="25">
        <f t="shared" si="1"/>
        <v>0</v>
      </c>
      <c r="Q6" s="16">
        <v>123.48</v>
      </c>
      <c r="R6" s="16">
        <v>91.08</v>
      </c>
      <c r="S6" s="16">
        <f t="shared" si="4"/>
        <v>32.400000000000006</v>
      </c>
      <c r="T6" s="16">
        <v>0</v>
      </c>
      <c r="U6" s="23">
        <v>0</v>
      </c>
      <c r="V6" s="16">
        <f t="shared" si="2"/>
        <v>0</v>
      </c>
      <c r="W6" s="20"/>
      <c r="X6" s="24">
        <v>0</v>
      </c>
      <c r="Y6" s="16">
        <v>0</v>
      </c>
      <c r="Z6" s="16">
        <v>0</v>
      </c>
      <c r="AA6" s="26"/>
      <c r="AB6" s="57">
        <f t="shared" si="3"/>
        <v>153.84</v>
      </c>
    </row>
    <row r="7" spans="1:28" ht="36" x14ac:dyDescent="0.25">
      <c r="A7" s="56" t="s">
        <v>28</v>
      </c>
      <c r="B7" s="10" t="s">
        <v>29</v>
      </c>
      <c r="C7" s="28" t="s">
        <v>42</v>
      </c>
      <c r="D7" s="29" t="s">
        <v>43</v>
      </c>
      <c r="E7" s="12">
        <v>3</v>
      </c>
      <c r="F7" s="22">
        <v>514320</v>
      </c>
      <c r="G7" s="14" t="s">
        <v>32</v>
      </c>
      <c r="H7" s="23">
        <v>0</v>
      </c>
      <c r="I7" s="16">
        <v>211.26</v>
      </c>
      <c r="J7" s="16">
        <v>0</v>
      </c>
      <c r="K7" s="16">
        <v>264.22000000000003</v>
      </c>
      <c r="L7" s="16">
        <v>1</v>
      </c>
      <c r="M7" s="16">
        <f t="shared" si="0"/>
        <v>263.22000000000003</v>
      </c>
      <c r="N7" s="24">
        <v>0</v>
      </c>
      <c r="O7" s="16">
        <v>0</v>
      </c>
      <c r="P7" s="25">
        <f t="shared" si="1"/>
        <v>0</v>
      </c>
      <c r="Q7" s="16">
        <v>128.79</v>
      </c>
      <c r="R7" s="16">
        <v>91.08</v>
      </c>
      <c r="S7" s="16">
        <f t="shared" si="4"/>
        <v>37.709999999999994</v>
      </c>
      <c r="T7" s="16">
        <v>0</v>
      </c>
      <c r="U7" s="23">
        <v>0</v>
      </c>
      <c r="V7" s="16">
        <f t="shared" si="2"/>
        <v>0</v>
      </c>
      <c r="W7" s="20"/>
      <c r="X7" s="24">
        <v>0</v>
      </c>
      <c r="Y7" s="23">
        <v>127.386</v>
      </c>
      <c r="Z7" s="16">
        <v>140.78800000000001</v>
      </c>
      <c r="AA7" s="16">
        <v>154.19</v>
      </c>
      <c r="AB7" s="57">
        <v>167.59200000000001</v>
      </c>
    </row>
    <row r="8" spans="1:28" ht="36" x14ac:dyDescent="0.25">
      <c r="A8" s="56" t="s">
        <v>28</v>
      </c>
      <c r="B8" s="10" t="s">
        <v>29</v>
      </c>
      <c r="C8" s="28" t="s">
        <v>44</v>
      </c>
      <c r="D8" s="29" t="s">
        <v>45</v>
      </c>
      <c r="E8" s="12">
        <v>2</v>
      </c>
      <c r="F8" s="22">
        <v>322205</v>
      </c>
      <c r="G8" s="14" t="s">
        <v>32</v>
      </c>
      <c r="H8" s="23">
        <v>0</v>
      </c>
      <c r="I8" s="16">
        <v>147.54</v>
      </c>
      <c r="J8" s="16">
        <v>0</v>
      </c>
      <c r="K8" s="16">
        <v>264.22000000000003</v>
      </c>
      <c r="L8" s="16">
        <v>1</v>
      </c>
      <c r="M8" s="16">
        <f t="shared" si="0"/>
        <v>263.22000000000003</v>
      </c>
      <c r="N8" s="24">
        <v>0</v>
      </c>
      <c r="O8" s="16">
        <v>0</v>
      </c>
      <c r="P8" s="25">
        <f t="shared" si="1"/>
        <v>0</v>
      </c>
      <c r="Q8" s="16">
        <v>83.07</v>
      </c>
      <c r="R8" s="16">
        <v>81</v>
      </c>
      <c r="S8" s="16">
        <f t="shared" si="4"/>
        <v>2.0699999999999932</v>
      </c>
      <c r="T8" s="16">
        <v>77.55</v>
      </c>
      <c r="U8" s="23">
        <v>0</v>
      </c>
      <c r="V8" s="16">
        <v>77.55</v>
      </c>
      <c r="W8" s="27" t="s">
        <v>39</v>
      </c>
      <c r="X8" s="24">
        <v>0</v>
      </c>
      <c r="Y8" s="23">
        <v>127.386</v>
      </c>
      <c r="Z8" s="16">
        <v>140.78800000000001</v>
      </c>
      <c r="AA8" s="16"/>
      <c r="AB8" s="57">
        <v>167.59200000000001</v>
      </c>
    </row>
    <row r="9" spans="1:28" ht="36" x14ac:dyDescent="0.25">
      <c r="A9" s="56" t="s">
        <v>28</v>
      </c>
      <c r="B9" s="10" t="s">
        <v>29</v>
      </c>
      <c r="C9" s="28" t="s">
        <v>46</v>
      </c>
      <c r="D9" s="29" t="s">
        <v>47</v>
      </c>
      <c r="E9" s="12">
        <v>2</v>
      </c>
      <c r="F9" s="30">
        <v>223505</v>
      </c>
      <c r="G9" s="14" t="s">
        <v>32</v>
      </c>
      <c r="H9" s="23">
        <v>0</v>
      </c>
      <c r="I9" s="16">
        <v>249.08</v>
      </c>
      <c r="J9" s="16">
        <v>0</v>
      </c>
      <c r="K9" s="16">
        <v>264.22000000000003</v>
      </c>
      <c r="L9" s="16">
        <v>1</v>
      </c>
      <c r="M9" s="16">
        <f>K9-L9</f>
        <v>263.22000000000003</v>
      </c>
      <c r="N9" s="24">
        <v>0</v>
      </c>
      <c r="O9" s="16">
        <v>0</v>
      </c>
      <c r="P9" s="25">
        <f>N9-O9</f>
        <v>0</v>
      </c>
      <c r="Q9" s="16">
        <v>0</v>
      </c>
      <c r="R9" s="16">
        <v>0</v>
      </c>
      <c r="S9" s="16">
        <f t="shared" si="4"/>
        <v>0</v>
      </c>
      <c r="T9" s="16">
        <v>0</v>
      </c>
      <c r="U9" s="23">
        <v>0</v>
      </c>
      <c r="V9" s="16">
        <f>T9-U9</f>
        <v>0</v>
      </c>
      <c r="W9" s="20"/>
      <c r="X9" s="24">
        <v>0</v>
      </c>
      <c r="Y9" s="23">
        <v>127.386</v>
      </c>
      <c r="Z9" s="16">
        <v>140.78800000000001</v>
      </c>
      <c r="AA9" s="16">
        <v>154.19</v>
      </c>
      <c r="AB9" s="57">
        <v>167.59200000000001</v>
      </c>
    </row>
    <row r="10" spans="1:28" ht="36" x14ac:dyDescent="0.25">
      <c r="A10" s="56" t="s">
        <v>28</v>
      </c>
      <c r="B10" s="10" t="s">
        <v>29</v>
      </c>
      <c r="C10" s="9" t="s">
        <v>48</v>
      </c>
      <c r="D10" s="11" t="s">
        <v>49</v>
      </c>
      <c r="E10" s="12">
        <v>1</v>
      </c>
      <c r="F10" s="13">
        <v>225124</v>
      </c>
      <c r="G10" s="14" t="s">
        <v>32</v>
      </c>
      <c r="H10" s="23">
        <v>0</v>
      </c>
      <c r="I10" s="16">
        <v>440.28</v>
      </c>
      <c r="J10" s="16">
        <v>0</v>
      </c>
      <c r="K10" s="16">
        <v>0</v>
      </c>
      <c r="L10" s="16">
        <v>0</v>
      </c>
      <c r="M10" s="16">
        <f t="shared" si="0"/>
        <v>0</v>
      </c>
      <c r="N10" s="24">
        <v>0</v>
      </c>
      <c r="O10" s="16">
        <v>0</v>
      </c>
      <c r="P10" s="25">
        <f t="shared" si="1"/>
        <v>0</v>
      </c>
      <c r="Q10" s="16">
        <v>0</v>
      </c>
      <c r="R10" s="16">
        <v>0</v>
      </c>
      <c r="S10" s="16">
        <f t="shared" si="4"/>
        <v>0</v>
      </c>
      <c r="T10" s="16">
        <v>0</v>
      </c>
      <c r="U10" s="23">
        <v>0</v>
      </c>
      <c r="V10" s="16">
        <f t="shared" si="2"/>
        <v>0</v>
      </c>
      <c r="W10" s="20"/>
      <c r="X10" s="24">
        <v>0</v>
      </c>
      <c r="Y10" s="16">
        <v>0</v>
      </c>
      <c r="Z10" s="16">
        <v>0</v>
      </c>
      <c r="AA10" s="26"/>
      <c r="AB10" s="57">
        <f t="shared" si="3"/>
        <v>440.28</v>
      </c>
    </row>
    <row r="11" spans="1:28" ht="36" x14ac:dyDescent="0.25">
      <c r="A11" s="56" t="s">
        <v>28</v>
      </c>
      <c r="B11" s="10" t="s">
        <v>29</v>
      </c>
      <c r="C11" s="9" t="s">
        <v>50</v>
      </c>
      <c r="D11" s="11" t="s">
        <v>51</v>
      </c>
      <c r="E11" s="12">
        <v>3</v>
      </c>
      <c r="F11" s="13">
        <v>782320</v>
      </c>
      <c r="G11" s="14" t="s">
        <v>32</v>
      </c>
      <c r="H11" s="23">
        <v>0</v>
      </c>
      <c r="I11" s="16">
        <v>159.69</v>
      </c>
      <c r="J11" s="16">
        <v>0</v>
      </c>
      <c r="K11" s="16">
        <v>264.22000000000003</v>
      </c>
      <c r="L11" s="16">
        <v>1</v>
      </c>
      <c r="M11" s="16">
        <f t="shared" si="0"/>
        <v>263.22000000000003</v>
      </c>
      <c r="N11" s="24">
        <v>0</v>
      </c>
      <c r="O11" s="16">
        <v>0</v>
      </c>
      <c r="P11" s="25">
        <f t="shared" si="1"/>
        <v>0</v>
      </c>
      <c r="Q11" s="16">
        <v>0</v>
      </c>
      <c r="R11" s="16">
        <v>0</v>
      </c>
      <c r="S11" s="16">
        <f t="shared" si="4"/>
        <v>0</v>
      </c>
      <c r="T11" s="16">
        <v>0</v>
      </c>
      <c r="U11" s="23">
        <f>S11-T11</f>
        <v>0</v>
      </c>
      <c r="V11" s="16">
        <f t="shared" si="2"/>
        <v>0</v>
      </c>
      <c r="W11" s="20"/>
      <c r="X11" s="24">
        <f>V11-W11</f>
        <v>0</v>
      </c>
      <c r="Y11" s="16">
        <f>W11-X11</f>
        <v>0</v>
      </c>
      <c r="Z11" s="16">
        <f>X11-Y11</f>
        <v>0</v>
      </c>
      <c r="AA11" s="26"/>
      <c r="AB11" s="57">
        <f t="shared" si="3"/>
        <v>422.91</v>
      </c>
    </row>
    <row r="12" spans="1:28" ht="36" x14ac:dyDescent="0.25">
      <c r="A12" s="56" t="s">
        <v>28</v>
      </c>
      <c r="B12" s="10" t="s">
        <v>29</v>
      </c>
      <c r="C12" s="9" t="s">
        <v>52</v>
      </c>
      <c r="D12" s="11" t="s">
        <v>53</v>
      </c>
      <c r="E12" s="12">
        <v>3</v>
      </c>
      <c r="F12" s="22">
        <v>422105</v>
      </c>
      <c r="G12" s="14" t="s">
        <v>32</v>
      </c>
      <c r="H12" s="23">
        <v>0</v>
      </c>
      <c r="I12" s="16">
        <v>121.44</v>
      </c>
      <c r="J12" s="16">
        <v>0</v>
      </c>
      <c r="K12" s="16">
        <v>0</v>
      </c>
      <c r="L12" s="16">
        <v>0</v>
      </c>
      <c r="M12" s="16">
        <v>0</v>
      </c>
      <c r="N12" s="24">
        <v>0</v>
      </c>
      <c r="O12" s="16">
        <v>0</v>
      </c>
      <c r="P12" s="25">
        <f t="shared" si="1"/>
        <v>0</v>
      </c>
      <c r="Q12" s="16">
        <v>0</v>
      </c>
      <c r="R12" s="16">
        <v>0</v>
      </c>
      <c r="S12" s="16">
        <f t="shared" si="4"/>
        <v>0</v>
      </c>
      <c r="T12" s="16">
        <v>0</v>
      </c>
      <c r="U12" s="23">
        <v>0</v>
      </c>
      <c r="V12" s="16">
        <f t="shared" si="2"/>
        <v>0</v>
      </c>
      <c r="W12" s="20"/>
      <c r="X12" s="24">
        <v>0</v>
      </c>
      <c r="Y12" s="16">
        <v>0</v>
      </c>
      <c r="Z12" s="16">
        <v>0</v>
      </c>
      <c r="AA12" s="26"/>
      <c r="AB12" s="57">
        <f t="shared" si="3"/>
        <v>121.44</v>
      </c>
    </row>
    <row r="13" spans="1:28" ht="36" x14ac:dyDescent="0.25">
      <c r="A13" s="56" t="s">
        <v>28</v>
      </c>
      <c r="B13" s="10" t="s">
        <v>29</v>
      </c>
      <c r="C13" s="9" t="s">
        <v>54</v>
      </c>
      <c r="D13" s="11" t="s">
        <v>55</v>
      </c>
      <c r="E13" s="12">
        <v>2</v>
      </c>
      <c r="F13" s="22">
        <v>223505</v>
      </c>
      <c r="G13" s="14" t="s">
        <v>32</v>
      </c>
      <c r="H13" s="23">
        <v>0</v>
      </c>
      <c r="I13" s="16">
        <v>288.27</v>
      </c>
      <c r="J13" s="16">
        <v>0</v>
      </c>
      <c r="K13" s="16">
        <v>264.22000000000003</v>
      </c>
      <c r="L13" s="16">
        <v>1</v>
      </c>
      <c r="M13" s="16">
        <f t="shared" si="0"/>
        <v>263.22000000000003</v>
      </c>
      <c r="N13" s="24">
        <v>0</v>
      </c>
      <c r="O13" s="16">
        <v>0</v>
      </c>
      <c r="P13" s="25">
        <f t="shared" si="1"/>
        <v>0</v>
      </c>
      <c r="Q13" s="16">
        <v>0</v>
      </c>
      <c r="R13" s="16">
        <v>0</v>
      </c>
      <c r="S13" s="16">
        <f t="shared" si="4"/>
        <v>0</v>
      </c>
      <c r="T13" s="16">
        <v>0</v>
      </c>
      <c r="U13" s="23">
        <v>0</v>
      </c>
      <c r="V13" s="16">
        <f t="shared" si="2"/>
        <v>0</v>
      </c>
      <c r="W13" s="20"/>
      <c r="X13" s="24">
        <v>0</v>
      </c>
      <c r="Y13" s="16">
        <v>0</v>
      </c>
      <c r="Z13" s="16">
        <v>0</v>
      </c>
      <c r="AA13" s="26"/>
      <c r="AB13" s="57">
        <f t="shared" si="3"/>
        <v>551.49</v>
      </c>
    </row>
    <row r="14" spans="1:28" ht="36" x14ac:dyDescent="0.25">
      <c r="A14" s="56" t="s">
        <v>28</v>
      </c>
      <c r="B14" s="10" t="s">
        <v>29</v>
      </c>
      <c r="C14" s="9" t="s">
        <v>56</v>
      </c>
      <c r="D14" s="11" t="s">
        <v>57</v>
      </c>
      <c r="E14" s="12">
        <v>3</v>
      </c>
      <c r="F14" s="22">
        <v>521130</v>
      </c>
      <c r="G14" s="14" t="s">
        <v>32</v>
      </c>
      <c r="H14" s="23">
        <v>0</v>
      </c>
      <c r="I14" s="16">
        <v>124.53</v>
      </c>
      <c r="J14" s="16">
        <v>0</v>
      </c>
      <c r="K14" s="16">
        <v>264.22000000000003</v>
      </c>
      <c r="L14" s="16">
        <v>1</v>
      </c>
      <c r="M14" s="16">
        <f>K14-L14</f>
        <v>263.22000000000003</v>
      </c>
      <c r="N14" s="24">
        <v>0</v>
      </c>
      <c r="O14" s="16">
        <v>0</v>
      </c>
      <c r="P14" s="25">
        <f>N14-O14</f>
        <v>0</v>
      </c>
      <c r="Q14" s="16">
        <v>128.80000000000001</v>
      </c>
      <c r="R14" s="16">
        <v>91.08</v>
      </c>
      <c r="S14" s="16">
        <f t="shared" si="4"/>
        <v>37.720000000000013</v>
      </c>
      <c r="T14" s="16">
        <v>0</v>
      </c>
      <c r="U14" s="23">
        <v>0</v>
      </c>
      <c r="V14" s="16">
        <f>T14-U14</f>
        <v>0</v>
      </c>
      <c r="W14" s="20"/>
      <c r="X14" s="24">
        <v>0</v>
      </c>
      <c r="Y14" s="16">
        <v>0</v>
      </c>
      <c r="Z14" s="16">
        <v>0</v>
      </c>
      <c r="AA14" s="26"/>
      <c r="AB14" s="57">
        <f>SUM(Z14,V14,S14,P14,M14,J14,I14)</f>
        <v>425.47</v>
      </c>
    </row>
    <row r="15" spans="1:28" ht="36" x14ac:dyDescent="0.25">
      <c r="A15" s="56" t="s">
        <v>28</v>
      </c>
      <c r="B15" s="10" t="s">
        <v>29</v>
      </c>
      <c r="C15" s="9" t="s">
        <v>58</v>
      </c>
      <c r="D15" s="11" t="s">
        <v>59</v>
      </c>
      <c r="E15" s="12">
        <v>1</v>
      </c>
      <c r="F15" s="13">
        <v>225124</v>
      </c>
      <c r="G15" s="14" t="s">
        <v>32</v>
      </c>
      <c r="H15" s="23">
        <v>0</v>
      </c>
      <c r="I15" s="16">
        <v>440.28</v>
      </c>
      <c r="J15" s="16">
        <v>0</v>
      </c>
      <c r="K15" s="16">
        <v>0</v>
      </c>
      <c r="L15" s="16">
        <v>0</v>
      </c>
      <c r="M15" s="16">
        <f t="shared" si="0"/>
        <v>0</v>
      </c>
      <c r="N15" s="24">
        <v>0</v>
      </c>
      <c r="O15" s="16">
        <v>0</v>
      </c>
      <c r="P15" s="25">
        <f t="shared" si="1"/>
        <v>0</v>
      </c>
      <c r="Q15" s="16">
        <v>0</v>
      </c>
      <c r="R15" s="16">
        <v>0</v>
      </c>
      <c r="S15" s="16">
        <f t="shared" si="4"/>
        <v>0</v>
      </c>
      <c r="T15" s="16">
        <v>0</v>
      </c>
      <c r="U15" s="23">
        <v>0</v>
      </c>
      <c r="V15" s="16">
        <f t="shared" si="2"/>
        <v>0</v>
      </c>
      <c r="W15" s="20"/>
      <c r="X15" s="24">
        <v>0</v>
      </c>
      <c r="Y15" s="16">
        <v>0</v>
      </c>
      <c r="Z15" s="16">
        <v>0</v>
      </c>
      <c r="AA15" s="26"/>
      <c r="AB15" s="57">
        <f t="shared" si="3"/>
        <v>440.28</v>
      </c>
    </row>
    <row r="16" spans="1:28" ht="36" x14ac:dyDescent="0.25">
      <c r="A16" s="56" t="s">
        <v>28</v>
      </c>
      <c r="B16" s="10" t="s">
        <v>29</v>
      </c>
      <c r="C16" s="9" t="s">
        <v>60</v>
      </c>
      <c r="D16" s="11" t="s">
        <v>61</v>
      </c>
      <c r="E16" s="12">
        <v>2</v>
      </c>
      <c r="F16" s="22">
        <v>322205</v>
      </c>
      <c r="G16" s="14" t="s">
        <v>32</v>
      </c>
      <c r="H16" s="23">
        <v>0</v>
      </c>
      <c r="I16" s="16">
        <v>145.72</v>
      </c>
      <c r="J16" s="16">
        <v>0</v>
      </c>
      <c r="K16" s="16">
        <v>264.22000000000003</v>
      </c>
      <c r="L16" s="16">
        <v>1</v>
      </c>
      <c r="M16" s="16">
        <f t="shared" si="0"/>
        <v>263.22000000000003</v>
      </c>
      <c r="N16" s="24">
        <v>0</v>
      </c>
      <c r="O16" s="16">
        <v>0</v>
      </c>
      <c r="P16" s="25">
        <f t="shared" si="1"/>
        <v>0</v>
      </c>
      <c r="Q16" s="16">
        <v>83.07</v>
      </c>
      <c r="R16" s="16">
        <v>81</v>
      </c>
      <c r="S16" s="16">
        <f t="shared" si="4"/>
        <v>2.0699999999999932</v>
      </c>
      <c r="T16" s="16">
        <v>77.55</v>
      </c>
      <c r="U16" s="23">
        <v>0</v>
      </c>
      <c r="V16" s="16">
        <f t="shared" si="2"/>
        <v>77.55</v>
      </c>
      <c r="W16" s="27" t="s">
        <v>39</v>
      </c>
      <c r="X16" s="24">
        <v>0</v>
      </c>
      <c r="Y16" s="16">
        <v>0</v>
      </c>
      <c r="Z16" s="16">
        <v>0</v>
      </c>
      <c r="AA16" s="26"/>
      <c r="AB16" s="57">
        <f t="shared" si="3"/>
        <v>488.56000000000006</v>
      </c>
    </row>
    <row r="17" spans="1:28" ht="36" x14ac:dyDescent="0.25">
      <c r="A17" s="56" t="s">
        <v>28</v>
      </c>
      <c r="B17" s="10" t="s">
        <v>29</v>
      </c>
      <c r="C17" s="9" t="s">
        <v>62</v>
      </c>
      <c r="D17" s="11" t="s">
        <v>63</v>
      </c>
      <c r="E17" s="12">
        <v>3</v>
      </c>
      <c r="F17" s="22">
        <v>514320</v>
      </c>
      <c r="G17" s="14" t="s">
        <v>32</v>
      </c>
      <c r="H17" s="23">
        <v>0</v>
      </c>
      <c r="I17" s="16">
        <v>0</v>
      </c>
      <c r="J17" s="16">
        <v>1843.04</v>
      </c>
      <c r="K17" s="16">
        <v>0</v>
      </c>
      <c r="L17" s="16">
        <v>0</v>
      </c>
      <c r="M17" s="16">
        <f t="shared" si="0"/>
        <v>0</v>
      </c>
      <c r="N17" s="24">
        <v>0</v>
      </c>
      <c r="O17" s="16">
        <v>0</v>
      </c>
      <c r="P17" s="25">
        <v>0</v>
      </c>
      <c r="Q17" s="16">
        <v>0</v>
      </c>
      <c r="R17" s="16">
        <v>0</v>
      </c>
      <c r="S17" s="16">
        <f t="shared" si="4"/>
        <v>0</v>
      </c>
      <c r="T17" s="16">
        <v>0</v>
      </c>
      <c r="U17" s="23">
        <v>0</v>
      </c>
      <c r="V17" s="16">
        <f t="shared" si="2"/>
        <v>0</v>
      </c>
      <c r="W17" s="20"/>
      <c r="X17" s="24">
        <v>0</v>
      </c>
      <c r="Y17" s="16">
        <v>0</v>
      </c>
      <c r="Z17" s="16">
        <v>0</v>
      </c>
      <c r="AA17" s="26"/>
      <c r="AB17" s="57">
        <f t="shared" si="3"/>
        <v>1843.04</v>
      </c>
    </row>
    <row r="18" spans="1:28" ht="36" x14ac:dyDescent="0.25">
      <c r="A18" s="56" t="s">
        <v>28</v>
      </c>
      <c r="B18" s="10" t="s">
        <v>29</v>
      </c>
      <c r="C18" s="9" t="s">
        <v>64</v>
      </c>
      <c r="D18" s="11" t="s">
        <v>65</v>
      </c>
      <c r="E18" s="12">
        <v>3</v>
      </c>
      <c r="F18" s="13">
        <v>782320</v>
      </c>
      <c r="G18" s="14" t="s">
        <v>32</v>
      </c>
      <c r="H18" s="23">
        <v>0</v>
      </c>
      <c r="I18" s="16">
        <v>180.02</v>
      </c>
      <c r="J18" s="16">
        <v>0</v>
      </c>
      <c r="K18" s="16">
        <v>264.22000000000003</v>
      </c>
      <c r="L18" s="16">
        <v>1</v>
      </c>
      <c r="M18" s="16">
        <f t="shared" si="0"/>
        <v>263.22000000000003</v>
      </c>
      <c r="N18" s="24">
        <v>0</v>
      </c>
      <c r="O18" s="16">
        <v>0</v>
      </c>
      <c r="P18" s="25">
        <f t="shared" si="1"/>
        <v>0</v>
      </c>
      <c r="Q18" s="16">
        <v>0</v>
      </c>
      <c r="R18" s="16">
        <v>0</v>
      </c>
      <c r="S18" s="16">
        <f t="shared" si="4"/>
        <v>0</v>
      </c>
      <c r="T18" s="16">
        <v>0</v>
      </c>
      <c r="U18" s="23">
        <v>0</v>
      </c>
      <c r="V18" s="16">
        <f t="shared" si="2"/>
        <v>0</v>
      </c>
      <c r="W18" s="20"/>
      <c r="X18" s="24">
        <v>0</v>
      </c>
      <c r="Y18" s="16">
        <v>0</v>
      </c>
      <c r="Z18" s="16">
        <v>0</v>
      </c>
      <c r="AA18" s="26"/>
      <c r="AB18" s="57">
        <f t="shared" si="3"/>
        <v>443.24</v>
      </c>
    </row>
    <row r="19" spans="1:28" ht="36" x14ac:dyDescent="0.25">
      <c r="A19" s="56" t="s">
        <v>28</v>
      </c>
      <c r="B19" s="10" t="s">
        <v>29</v>
      </c>
      <c r="C19" s="9" t="s">
        <v>66</v>
      </c>
      <c r="D19" s="11" t="s">
        <v>67</v>
      </c>
      <c r="E19" s="12">
        <v>3</v>
      </c>
      <c r="F19" s="22">
        <v>514320</v>
      </c>
      <c r="G19" s="14" t="s">
        <v>32</v>
      </c>
      <c r="H19" s="23">
        <v>0</v>
      </c>
      <c r="I19" s="16">
        <v>226.34</v>
      </c>
      <c r="J19" s="16">
        <v>0</v>
      </c>
      <c r="K19" s="16">
        <v>264.22000000000003</v>
      </c>
      <c r="L19" s="16">
        <v>1</v>
      </c>
      <c r="M19" s="16">
        <f t="shared" si="0"/>
        <v>263.22000000000003</v>
      </c>
      <c r="N19" s="24">
        <v>0</v>
      </c>
      <c r="O19" s="16">
        <v>0</v>
      </c>
      <c r="P19" s="25">
        <f t="shared" si="1"/>
        <v>0</v>
      </c>
      <c r="Q19" s="16">
        <v>0</v>
      </c>
      <c r="R19" s="16">
        <v>0</v>
      </c>
      <c r="S19" s="16">
        <f t="shared" si="4"/>
        <v>0</v>
      </c>
      <c r="T19" s="16">
        <v>0</v>
      </c>
      <c r="U19" s="23">
        <v>0</v>
      </c>
      <c r="V19" s="16">
        <f t="shared" si="2"/>
        <v>0</v>
      </c>
      <c r="W19" s="27"/>
      <c r="X19" s="24">
        <v>0</v>
      </c>
      <c r="Y19" s="16">
        <v>0</v>
      </c>
      <c r="Z19" s="16">
        <v>0</v>
      </c>
      <c r="AA19" s="26"/>
      <c r="AB19" s="57">
        <f t="shared" si="3"/>
        <v>489.56000000000006</v>
      </c>
    </row>
    <row r="20" spans="1:28" ht="36" x14ac:dyDescent="0.25">
      <c r="A20" s="56" t="s">
        <v>28</v>
      </c>
      <c r="B20" s="10" t="s">
        <v>29</v>
      </c>
      <c r="C20" s="9" t="s">
        <v>68</v>
      </c>
      <c r="D20" s="11" t="s">
        <v>69</v>
      </c>
      <c r="E20" s="12">
        <v>3</v>
      </c>
      <c r="F20" s="13">
        <v>782305</v>
      </c>
      <c r="G20" s="14" t="s">
        <v>32</v>
      </c>
      <c r="H20" s="23">
        <v>0</v>
      </c>
      <c r="I20" s="16">
        <v>145.72</v>
      </c>
      <c r="J20" s="16">
        <v>0</v>
      </c>
      <c r="K20" s="16">
        <v>264.22000000000003</v>
      </c>
      <c r="L20" s="16">
        <v>1</v>
      </c>
      <c r="M20" s="16">
        <f>K20-L20</f>
        <v>263.22000000000003</v>
      </c>
      <c r="N20" s="24">
        <v>0</v>
      </c>
      <c r="O20" s="16">
        <v>0</v>
      </c>
      <c r="P20" s="25">
        <f>N20-O20</f>
        <v>0</v>
      </c>
      <c r="Q20" s="16">
        <v>157.61000000000001</v>
      </c>
      <c r="R20" s="16">
        <v>91.08</v>
      </c>
      <c r="S20" s="16">
        <f t="shared" si="4"/>
        <v>66.530000000000015</v>
      </c>
      <c r="T20" s="16">
        <v>0</v>
      </c>
      <c r="U20" s="23">
        <v>0</v>
      </c>
      <c r="V20" s="16">
        <f t="shared" si="2"/>
        <v>0</v>
      </c>
      <c r="W20" s="27"/>
      <c r="X20" s="24">
        <v>0</v>
      </c>
      <c r="Y20" s="16">
        <v>0</v>
      </c>
      <c r="Z20" s="16">
        <v>0</v>
      </c>
      <c r="AA20" s="26"/>
      <c r="AB20" s="57">
        <f>SUM(Z20,V20,S20,P20,M20,J20,I20)</f>
        <v>475.47</v>
      </c>
    </row>
    <row r="21" spans="1:28" ht="36" x14ac:dyDescent="0.25">
      <c r="A21" s="56" t="s">
        <v>28</v>
      </c>
      <c r="B21" s="10" t="s">
        <v>29</v>
      </c>
      <c r="C21" s="9" t="s">
        <v>70</v>
      </c>
      <c r="D21" s="11" t="s">
        <v>71</v>
      </c>
      <c r="E21" s="12">
        <v>2</v>
      </c>
      <c r="F21" s="13">
        <v>223405</v>
      </c>
      <c r="G21" s="14" t="s">
        <v>32</v>
      </c>
      <c r="H21" s="23">
        <v>0</v>
      </c>
      <c r="I21" s="16">
        <v>416.88</v>
      </c>
      <c r="J21" s="16">
        <v>0</v>
      </c>
      <c r="K21" s="16">
        <v>264.22000000000003</v>
      </c>
      <c r="L21" s="16">
        <v>1</v>
      </c>
      <c r="M21" s="16">
        <f t="shared" si="0"/>
        <v>263.22000000000003</v>
      </c>
      <c r="N21" s="24">
        <v>0</v>
      </c>
      <c r="O21" s="16">
        <v>0</v>
      </c>
      <c r="P21" s="25">
        <f t="shared" si="1"/>
        <v>0</v>
      </c>
      <c r="Q21" s="16">
        <v>0</v>
      </c>
      <c r="R21" s="16">
        <v>0</v>
      </c>
      <c r="S21" s="16">
        <f t="shared" si="4"/>
        <v>0</v>
      </c>
      <c r="T21" s="16">
        <v>0</v>
      </c>
      <c r="U21" s="23">
        <v>0</v>
      </c>
      <c r="V21" s="16">
        <f t="shared" si="2"/>
        <v>0</v>
      </c>
      <c r="W21" s="20"/>
      <c r="X21" s="24">
        <v>0</v>
      </c>
      <c r="Y21" s="16">
        <v>0</v>
      </c>
      <c r="Z21" s="16">
        <v>0</v>
      </c>
      <c r="AA21" s="26"/>
      <c r="AB21" s="57">
        <f t="shared" ref="AB21:AB74" si="5">SUM(Z21,V21,S21,P21,M21,J21,I21)</f>
        <v>680.1</v>
      </c>
    </row>
    <row r="22" spans="1:28" ht="36" x14ac:dyDescent="0.25">
      <c r="A22" s="56" t="s">
        <v>28</v>
      </c>
      <c r="B22" s="10" t="s">
        <v>29</v>
      </c>
      <c r="C22" s="9" t="s">
        <v>72</v>
      </c>
      <c r="D22" s="11" t="s">
        <v>73</v>
      </c>
      <c r="E22" s="12">
        <v>2</v>
      </c>
      <c r="F22" s="13">
        <v>223505</v>
      </c>
      <c r="G22" s="14" t="s">
        <v>32</v>
      </c>
      <c r="H22" s="23">
        <v>0</v>
      </c>
      <c r="I22" s="16">
        <v>281.01</v>
      </c>
      <c r="J22" s="16">
        <v>0</v>
      </c>
      <c r="K22" s="16">
        <v>264.22000000000003</v>
      </c>
      <c r="L22" s="16">
        <v>1</v>
      </c>
      <c r="M22" s="16">
        <f t="shared" si="0"/>
        <v>263.22000000000003</v>
      </c>
      <c r="N22" s="24">
        <v>0</v>
      </c>
      <c r="O22" s="16">
        <v>0</v>
      </c>
      <c r="P22" s="25">
        <f t="shared" si="1"/>
        <v>0</v>
      </c>
      <c r="Q22" s="16">
        <v>0</v>
      </c>
      <c r="R22" s="16">
        <v>0</v>
      </c>
      <c r="S22" s="16">
        <f t="shared" si="4"/>
        <v>0</v>
      </c>
      <c r="T22" s="16">
        <v>0</v>
      </c>
      <c r="U22" s="23">
        <v>0</v>
      </c>
      <c r="V22" s="16">
        <f t="shared" si="2"/>
        <v>0</v>
      </c>
      <c r="W22" s="20"/>
      <c r="X22" s="24">
        <v>0</v>
      </c>
      <c r="Y22" s="16">
        <v>0</v>
      </c>
      <c r="Z22" s="16">
        <v>0</v>
      </c>
      <c r="AA22" s="26"/>
      <c r="AB22" s="57">
        <f t="shared" si="5"/>
        <v>544.23</v>
      </c>
    </row>
    <row r="23" spans="1:28" ht="36" x14ac:dyDescent="0.25">
      <c r="A23" s="56" t="s">
        <v>28</v>
      </c>
      <c r="B23" s="10" t="s">
        <v>29</v>
      </c>
      <c r="C23" s="9" t="s">
        <v>74</v>
      </c>
      <c r="D23" s="11" t="s">
        <v>75</v>
      </c>
      <c r="E23" s="12">
        <v>2</v>
      </c>
      <c r="F23" s="22">
        <v>322205</v>
      </c>
      <c r="G23" s="14" t="s">
        <v>32</v>
      </c>
      <c r="H23" s="23">
        <v>0</v>
      </c>
      <c r="I23" s="16">
        <v>162.04</v>
      </c>
      <c r="J23" s="16">
        <v>0</v>
      </c>
      <c r="K23" s="16">
        <v>264.22000000000003</v>
      </c>
      <c r="L23" s="16">
        <v>1</v>
      </c>
      <c r="M23" s="16">
        <f t="shared" si="0"/>
        <v>263.22000000000003</v>
      </c>
      <c r="N23" s="24">
        <v>0</v>
      </c>
      <c r="O23" s="16">
        <v>0</v>
      </c>
      <c r="P23" s="25">
        <v>0</v>
      </c>
      <c r="Q23" s="16">
        <v>0</v>
      </c>
      <c r="R23" s="16">
        <v>0</v>
      </c>
      <c r="S23" s="16">
        <f t="shared" si="4"/>
        <v>0</v>
      </c>
      <c r="T23" s="16">
        <v>0</v>
      </c>
      <c r="U23" s="23">
        <v>0</v>
      </c>
      <c r="V23" s="16">
        <f t="shared" si="2"/>
        <v>0</v>
      </c>
      <c r="W23" s="20"/>
      <c r="X23" s="24">
        <v>0</v>
      </c>
      <c r="Y23" s="16">
        <v>0</v>
      </c>
      <c r="Z23" s="16">
        <v>0</v>
      </c>
      <c r="AA23" s="26"/>
      <c r="AB23" s="57">
        <f t="shared" si="5"/>
        <v>425.26</v>
      </c>
    </row>
    <row r="24" spans="1:28" ht="36" x14ac:dyDescent="0.25">
      <c r="A24" s="56" t="s">
        <v>28</v>
      </c>
      <c r="B24" s="10" t="s">
        <v>29</v>
      </c>
      <c r="C24" s="9" t="s">
        <v>76</v>
      </c>
      <c r="D24" s="11" t="s">
        <v>77</v>
      </c>
      <c r="E24" s="12">
        <v>3</v>
      </c>
      <c r="F24" s="22">
        <v>513425</v>
      </c>
      <c r="G24" s="14" t="s">
        <v>32</v>
      </c>
      <c r="H24" s="23">
        <v>0</v>
      </c>
      <c r="I24" s="16">
        <v>148.19999999999999</v>
      </c>
      <c r="J24" s="16">
        <v>0</v>
      </c>
      <c r="K24" s="16">
        <v>264.22000000000003</v>
      </c>
      <c r="L24" s="16">
        <v>1</v>
      </c>
      <c r="M24" s="16">
        <f>K24-L24</f>
        <v>263.22000000000003</v>
      </c>
      <c r="N24" s="24">
        <v>0</v>
      </c>
      <c r="O24" s="16">
        <v>0</v>
      </c>
      <c r="P24" s="25">
        <v>0</v>
      </c>
      <c r="Q24" s="16">
        <v>129.22</v>
      </c>
      <c r="R24" s="16">
        <v>91.08</v>
      </c>
      <c r="S24" s="16">
        <f t="shared" si="4"/>
        <v>38.14</v>
      </c>
      <c r="T24" s="16">
        <v>0</v>
      </c>
      <c r="U24" s="23">
        <v>0</v>
      </c>
      <c r="V24" s="16">
        <f>T24-U24</f>
        <v>0</v>
      </c>
      <c r="W24" s="20"/>
      <c r="X24" s="24">
        <v>0</v>
      </c>
      <c r="Y24" s="16">
        <v>0</v>
      </c>
      <c r="Z24" s="16">
        <v>0</v>
      </c>
      <c r="AA24" s="26"/>
      <c r="AB24" s="57">
        <f>SUM(Z24,V24,S24,P24,M24,J24,I24)</f>
        <v>449.56</v>
      </c>
    </row>
    <row r="25" spans="1:28" ht="36" x14ac:dyDescent="0.25">
      <c r="A25" s="56" t="s">
        <v>28</v>
      </c>
      <c r="B25" s="10" t="s">
        <v>29</v>
      </c>
      <c r="C25" s="9" t="s">
        <v>78</v>
      </c>
      <c r="D25" s="11" t="s">
        <v>79</v>
      </c>
      <c r="E25" s="12">
        <v>3</v>
      </c>
      <c r="F25" s="13">
        <v>517420</v>
      </c>
      <c r="G25" s="14" t="s">
        <v>32</v>
      </c>
      <c r="H25" s="23">
        <v>0</v>
      </c>
      <c r="I25" s="16">
        <v>128.65</v>
      </c>
      <c r="J25" s="16">
        <v>0</v>
      </c>
      <c r="K25" s="16">
        <v>264.22000000000003</v>
      </c>
      <c r="L25" s="16">
        <v>1</v>
      </c>
      <c r="M25" s="16">
        <f t="shared" si="0"/>
        <v>263.22000000000003</v>
      </c>
      <c r="N25" s="24">
        <v>0</v>
      </c>
      <c r="O25" s="16">
        <v>0</v>
      </c>
      <c r="P25" s="25">
        <f t="shared" si="1"/>
        <v>0</v>
      </c>
      <c r="Q25" s="16">
        <v>0</v>
      </c>
      <c r="R25" s="16">
        <v>0</v>
      </c>
      <c r="S25" s="16">
        <f t="shared" si="4"/>
        <v>0</v>
      </c>
      <c r="T25" s="16">
        <v>0</v>
      </c>
      <c r="U25" s="23">
        <v>0</v>
      </c>
      <c r="V25" s="16">
        <f t="shared" si="2"/>
        <v>0</v>
      </c>
      <c r="W25" s="16"/>
      <c r="X25" s="24">
        <v>0</v>
      </c>
      <c r="Y25" s="16">
        <v>0</v>
      </c>
      <c r="Z25" s="16">
        <v>0</v>
      </c>
      <c r="AA25" s="26"/>
      <c r="AB25" s="57">
        <f t="shared" si="5"/>
        <v>391.87</v>
      </c>
    </row>
    <row r="26" spans="1:28" ht="36" x14ac:dyDescent="0.25">
      <c r="A26" s="56" t="s">
        <v>28</v>
      </c>
      <c r="B26" s="10" t="s">
        <v>29</v>
      </c>
      <c r="C26" s="9" t="s">
        <v>80</v>
      </c>
      <c r="D26" s="11" t="s">
        <v>81</v>
      </c>
      <c r="E26" s="12">
        <v>2</v>
      </c>
      <c r="F26" s="22">
        <v>223505</v>
      </c>
      <c r="G26" s="14" t="s">
        <v>32</v>
      </c>
      <c r="H26" s="23">
        <v>0</v>
      </c>
      <c r="I26" s="16">
        <v>296.8</v>
      </c>
      <c r="J26" s="16">
        <v>0</v>
      </c>
      <c r="K26" s="16">
        <v>264.22000000000003</v>
      </c>
      <c r="L26" s="16">
        <v>1</v>
      </c>
      <c r="M26" s="16">
        <f t="shared" si="0"/>
        <v>263.22000000000003</v>
      </c>
      <c r="N26" s="24">
        <v>0</v>
      </c>
      <c r="O26" s="16">
        <v>0</v>
      </c>
      <c r="P26" s="25">
        <f t="shared" si="1"/>
        <v>0</v>
      </c>
      <c r="Q26" s="16">
        <v>0</v>
      </c>
      <c r="R26" s="16">
        <v>0</v>
      </c>
      <c r="S26" s="16">
        <f t="shared" si="4"/>
        <v>0</v>
      </c>
      <c r="T26" s="16">
        <v>0</v>
      </c>
      <c r="U26" s="23">
        <v>0</v>
      </c>
      <c r="V26" s="16">
        <f t="shared" si="2"/>
        <v>0</v>
      </c>
      <c r="W26" s="16"/>
      <c r="X26" s="24">
        <v>0</v>
      </c>
      <c r="Y26" s="16">
        <v>0</v>
      </c>
      <c r="Z26" s="16">
        <v>0</v>
      </c>
      <c r="AA26" s="26"/>
      <c r="AB26" s="57">
        <f t="shared" si="5"/>
        <v>560.02</v>
      </c>
    </row>
    <row r="27" spans="1:28" ht="36" x14ac:dyDescent="0.25">
      <c r="A27" s="56" t="s">
        <v>28</v>
      </c>
      <c r="B27" s="10" t="s">
        <v>29</v>
      </c>
      <c r="C27" s="9" t="s">
        <v>82</v>
      </c>
      <c r="D27" s="11" t="s">
        <v>83</v>
      </c>
      <c r="E27" s="12">
        <v>2</v>
      </c>
      <c r="F27" s="22">
        <v>514320</v>
      </c>
      <c r="G27" s="14" t="s">
        <v>32</v>
      </c>
      <c r="H27" s="23">
        <v>0</v>
      </c>
      <c r="I27" s="16">
        <v>247.91</v>
      </c>
      <c r="J27" s="16">
        <v>0</v>
      </c>
      <c r="K27" s="16">
        <v>264.22000000000003</v>
      </c>
      <c r="L27" s="16">
        <v>1</v>
      </c>
      <c r="M27" s="16">
        <f>K27-L27</f>
        <v>263.22000000000003</v>
      </c>
      <c r="N27" s="24">
        <v>0</v>
      </c>
      <c r="O27" s="16">
        <v>0</v>
      </c>
      <c r="P27" s="25">
        <f>N27-O27</f>
        <v>0</v>
      </c>
      <c r="Q27" s="16">
        <v>128.80000000000001</v>
      </c>
      <c r="R27" s="16">
        <v>91.08</v>
      </c>
      <c r="S27" s="16">
        <f t="shared" si="4"/>
        <v>37.720000000000013</v>
      </c>
      <c r="T27" s="16">
        <v>0</v>
      </c>
      <c r="U27" s="23">
        <v>0</v>
      </c>
      <c r="V27" s="16">
        <f>T27-U27</f>
        <v>0</v>
      </c>
      <c r="W27" s="16"/>
      <c r="X27" s="24">
        <v>0</v>
      </c>
      <c r="Y27" s="16">
        <v>0</v>
      </c>
      <c r="Z27" s="16">
        <v>0</v>
      </c>
      <c r="AA27" s="26"/>
      <c r="AB27" s="57">
        <f>SUM(Z27,V27,S27,P27,M27,J27,I27)</f>
        <v>548.85</v>
      </c>
    </row>
    <row r="28" spans="1:28" ht="36" x14ac:dyDescent="0.25">
      <c r="A28" s="56" t="s">
        <v>28</v>
      </c>
      <c r="B28" s="10" t="s">
        <v>29</v>
      </c>
      <c r="C28" s="9" t="s">
        <v>84</v>
      </c>
      <c r="D28" s="11" t="s">
        <v>85</v>
      </c>
      <c r="E28" s="12">
        <v>3</v>
      </c>
      <c r="F28" s="22">
        <v>513425</v>
      </c>
      <c r="G28" s="14" t="s">
        <v>32</v>
      </c>
      <c r="H28" s="23">
        <v>0</v>
      </c>
      <c r="I28" s="16">
        <v>163.03</v>
      </c>
      <c r="J28" s="16">
        <v>0</v>
      </c>
      <c r="K28" s="16">
        <v>264.22000000000003</v>
      </c>
      <c r="L28" s="16">
        <v>1</v>
      </c>
      <c r="M28" s="16">
        <f t="shared" si="0"/>
        <v>263.22000000000003</v>
      </c>
      <c r="N28" s="24">
        <v>0</v>
      </c>
      <c r="O28" s="16">
        <v>0</v>
      </c>
      <c r="P28" s="25">
        <f t="shared" si="1"/>
        <v>0</v>
      </c>
      <c r="Q28" s="16">
        <v>128.80000000000001</v>
      </c>
      <c r="R28" s="16">
        <v>91.08</v>
      </c>
      <c r="S28" s="16">
        <f t="shared" si="4"/>
        <v>37.720000000000013</v>
      </c>
      <c r="T28" s="16">
        <v>0</v>
      </c>
      <c r="U28" s="23">
        <v>0</v>
      </c>
      <c r="V28" s="16">
        <f t="shared" si="2"/>
        <v>0</v>
      </c>
      <c r="W28" s="16"/>
      <c r="X28" s="24">
        <v>0</v>
      </c>
      <c r="Y28" s="16">
        <v>0</v>
      </c>
      <c r="Z28" s="16">
        <v>0</v>
      </c>
      <c r="AA28" s="26"/>
      <c r="AB28" s="57">
        <f t="shared" si="5"/>
        <v>463.97</v>
      </c>
    </row>
    <row r="29" spans="1:28" ht="36" x14ac:dyDescent="0.25">
      <c r="A29" s="56" t="s">
        <v>28</v>
      </c>
      <c r="B29" s="10" t="s">
        <v>29</v>
      </c>
      <c r="C29" s="9" t="s">
        <v>86</v>
      </c>
      <c r="D29" s="29" t="s">
        <v>87</v>
      </c>
      <c r="E29" s="12">
        <v>2</v>
      </c>
      <c r="F29" s="22">
        <v>223505</v>
      </c>
      <c r="G29" s="14" t="s">
        <v>32</v>
      </c>
      <c r="H29" s="23">
        <v>0</v>
      </c>
      <c r="I29" s="16">
        <v>471.86</v>
      </c>
      <c r="J29" s="16">
        <v>0</v>
      </c>
      <c r="K29" s="16">
        <v>264.22000000000003</v>
      </c>
      <c r="L29" s="16">
        <v>1</v>
      </c>
      <c r="M29" s="16">
        <f t="shared" si="0"/>
        <v>263.22000000000003</v>
      </c>
      <c r="N29" s="24">
        <v>0</v>
      </c>
      <c r="O29" s="16">
        <v>0</v>
      </c>
      <c r="P29" s="25">
        <f t="shared" si="1"/>
        <v>0</v>
      </c>
      <c r="Q29" s="16">
        <v>0</v>
      </c>
      <c r="R29" s="16">
        <v>0</v>
      </c>
      <c r="S29" s="16">
        <f t="shared" si="4"/>
        <v>0</v>
      </c>
      <c r="T29" s="16">
        <v>0</v>
      </c>
      <c r="U29" s="23">
        <v>0</v>
      </c>
      <c r="V29" s="16">
        <f t="shared" si="2"/>
        <v>0</v>
      </c>
      <c r="W29" s="20"/>
      <c r="X29" s="24">
        <v>0</v>
      </c>
      <c r="Y29" s="16">
        <v>0</v>
      </c>
      <c r="Z29" s="16">
        <v>0</v>
      </c>
      <c r="AA29" s="26"/>
      <c r="AB29" s="57">
        <f t="shared" si="5"/>
        <v>735.08</v>
      </c>
    </row>
    <row r="30" spans="1:28" ht="36" x14ac:dyDescent="0.25">
      <c r="A30" s="56" t="s">
        <v>28</v>
      </c>
      <c r="B30" s="10" t="s">
        <v>29</v>
      </c>
      <c r="C30" s="9" t="s">
        <v>88</v>
      </c>
      <c r="D30" s="29" t="s">
        <v>89</v>
      </c>
      <c r="E30" s="12">
        <v>3</v>
      </c>
      <c r="F30" s="22">
        <v>422105</v>
      </c>
      <c r="G30" s="14" t="s">
        <v>32</v>
      </c>
      <c r="H30" s="23">
        <v>0</v>
      </c>
      <c r="I30" s="16">
        <v>121.44</v>
      </c>
      <c r="J30" s="16">
        <v>0</v>
      </c>
      <c r="K30" s="16">
        <v>264.22000000000003</v>
      </c>
      <c r="L30" s="16">
        <v>1</v>
      </c>
      <c r="M30" s="16">
        <f t="shared" si="0"/>
        <v>263.22000000000003</v>
      </c>
      <c r="N30" s="24">
        <v>0</v>
      </c>
      <c r="O30" s="16">
        <v>0</v>
      </c>
      <c r="P30" s="25">
        <f t="shared" si="1"/>
        <v>0</v>
      </c>
      <c r="Q30" s="16">
        <v>129.22</v>
      </c>
      <c r="R30" s="16">
        <v>85.01</v>
      </c>
      <c r="S30" s="16">
        <f t="shared" si="4"/>
        <v>44.209999999999994</v>
      </c>
      <c r="T30" s="16">
        <v>0</v>
      </c>
      <c r="U30" s="23">
        <v>0</v>
      </c>
      <c r="V30" s="16">
        <f t="shared" si="2"/>
        <v>0</v>
      </c>
      <c r="W30" s="20"/>
      <c r="X30" s="24">
        <v>0</v>
      </c>
      <c r="Y30" s="16">
        <v>0</v>
      </c>
      <c r="Z30" s="16">
        <v>0</v>
      </c>
      <c r="AA30" s="26"/>
      <c r="AB30" s="57">
        <f t="shared" si="5"/>
        <v>428.87</v>
      </c>
    </row>
    <row r="31" spans="1:28" ht="36" x14ac:dyDescent="0.25">
      <c r="A31" s="56" t="s">
        <v>28</v>
      </c>
      <c r="B31" s="10" t="s">
        <v>29</v>
      </c>
      <c r="C31" s="9" t="s">
        <v>90</v>
      </c>
      <c r="D31" s="11" t="s">
        <v>91</v>
      </c>
      <c r="E31" s="12">
        <v>2</v>
      </c>
      <c r="F31" s="13">
        <v>322205</v>
      </c>
      <c r="G31" s="14" t="s">
        <v>32</v>
      </c>
      <c r="H31" s="23">
        <v>0</v>
      </c>
      <c r="I31" s="16">
        <v>159.85</v>
      </c>
      <c r="J31" s="16">
        <v>0</v>
      </c>
      <c r="K31" s="16">
        <v>264.22000000000003</v>
      </c>
      <c r="L31" s="16">
        <v>1</v>
      </c>
      <c r="M31" s="16">
        <v>0</v>
      </c>
      <c r="N31" s="24">
        <v>0</v>
      </c>
      <c r="O31" s="16">
        <v>0</v>
      </c>
      <c r="P31" s="25">
        <v>0</v>
      </c>
      <c r="Q31" s="16">
        <v>158.76</v>
      </c>
      <c r="R31" s="16">
        <v>85.01</v>
      </c>
      <c r="S31" s="16">
        <f>Q31-R31</f>
        <v>73.749999999999986</v>
      </c>
      <c r="T31" s="16">
        <v>0</v>
      </c>
      <c r="U31" s="23">
        <v>0</v>
      </c>
      <c r="V31" s="16">
        <f t="shared" si="2"/>
        <v>0</v>
      </c>
      <c r="W31" s="20"/>
      <c r="X31" s="24">
        <v>0</v>
      </c>
      <c r="Y31" s="16">
        <v>0</v>
      </c>
      <c r="Z31" s="16">
        <v>0</v>
      </c>
      <c r="AA31" s="26"/>
      <c r="AB31" s="57">
        <f t="shared" si="5"/>
        <v>233.59999999999997</v>
      </c>
    </row>
    <row r="32" spans="1:28" ht="36" x14ac:dyDescent="0.25">
      <c r="A32" s="56" t="s">
        <v>28</v>
      </c>
      <c r="B32" s="10" t="s">
        <v>29</v>
      </c>
      <c r="C32" s="9" t="s">
        <v>92</v>
      </c>
      <c r="D32" s="11" t="s">
        <v>93</v>
      </c>
      <c r="E32" s="12">
        <v>3</v>
      </c>
      <c r="F32" s="13">
        <v>411010</v>
      </c>
      <c r="G32" s="14" t="s">
        <v>32</v>
      </c>
      <c r="H32" s="23">
        <v>0</v>
      </c>
      <c r="I32" s="16">
        <v>113.34</v>
      </c>
      <c r="J32" s="16">
        <v>0</v>
      </c>
      <c r="K32" s="16">
        <v>0</v>
      </c>
      <c r="L32" s="16">
        <v>0</v>
      </c>
      <c r="M32" s="16">
        <v>0</v>
      </c>
      <c r="N32" s="24">
        <v>0</v>
      </c>
      <c r="O32" s="16">
        <v>0</v>
      </c>
      <c r="P32" s="25">
        <v>0</v>
      </c>
      <c r="Q32" s="16">
        <v>319.54000000000002</v>
      </c>
      <c r="R32" s="16">
        <v>85.01</v>
      </c>
      <c r="S32" s="16">
        <f>Q32-R32</f>
        <v>234.53000000000003</v>
      </c>
      <c r="T32" s="16">
        <v>0</v>
      </c>
      <c r="U32" s="23">
        <v>0</v>
      </c>
      <c r="V32" s="16">
        <f t="shared" si="2"/>
        <v>0</v>
      </c>
      <c r="W32" s="20"/>
      <c r="X32" s="24">
        <v>0</v>
      </c>
      <c r="Y32" s="16">
        <v>0</v>
      </c>
      <c r="Z32" s="16">
        <v>0</v>
      </c>
      <c r="AA32" s="26"/>
      <c r="AB32" s="57">
        <f t="shared" si="5"/>
        <v>347.87</v>
      </c>
    </row>
    <row r="33" spans="1:28" ht="36" x14ac:dyDescent="0.25">
      <c r="A33" s="56" t="s">
        <v>28</v>
      </c>
      <c r="B33" s="10" t="s">
        <v>29</v>
      </c>
      <c r="C33" s="9" t="s">
        <v>94</v>
      </c>
      <c r="D33" s="11" t="s">
        <v>95</v>
      </c>
      <c r="E33" s="12">
        <v>3</v>
      </c>
      <c r="F33" s="13">
        <v>223505</v>
      </c>
      <c r="G33" s="14" t="s">
        <v>32</v>
      </c>
      <c r="H33" s="23">
        <v>0</v>
      </c>
      <c r="I33" s="16">
        <v>288.72000000000003</v>
      </c>
      <c r="J33" s="16">
        <v>0</v>
      </c>
      <c r="K33" s="16">
        <v>264.22000000000003</v>
      </c>
      <c r="L33" s="16">
        <v>1</v>
      </c>
      <c r="M33" s="16">
        <v>0</v>
      </c>
      <c r="N33" s="24">
        <v>0</v>
      </c>
      <c r="O33" s="16">
        <v>0</v>
      </c>
      <c r="P33" s="25">
        <v>0</v>
      </c>
      <c r="Q33" s="16">
        <v>0</v>
      </c>
      <c r="R33" s="16">
        <v>0</v>
      </c>
      <c r="S33" s="16">
        <f t="shared" ref="S33:S44" si="6">Q33-R33</f>
        <v>0</v>
      </c>
      <c r="T33" s="16">
        <v>0</v>
      </c>
      <c r="U33" s="23">
        <v>0</v>
      </c>
      <c r="V33" s="16">
        <f t="shared" si="2"/>
        <v>0</v>
      </c>
      <c r="W33" s="20"/>
      <c r="X33" s="24">
        <v>0</v>
      </c>
      <c r="Y33" s="16">
        <v>0</v>
      </c>
      <c r="Z33" s="16">
        <v>0</v>
      </c>
      <c r="AA33" s="26"/>
      <c r="AB33" s="57">
        <f>SUM(Z33,V33,S33,P33,M33,J33,I33)</f>
        <v>288.72000000000003</v>
      </c>
    </row>
    <row r="34" spans="1:28" ht="36" x14ac:dyDescent="0.25">
      <c r="A34" s="56" t="s">
        <v>28</v>
      </c>
      <c r="B34" s="10" t="s">
        <v>29</v>
      </c>
      <c r="C34" s="9" t="s">
        <v>96</v>
      </c>
      <c r="D34" s="11" t="s">
        <v>97</v>
      </c>
      <c r="E34" s="12">
        <v>2</v>
      </c>
      <c r="F34" s="22">
        <v>514320</v>
      </c>
      <c r="G34" s="14" t="s">
        <v>32</v>
      </c>
      <c r="H34" s="23">
        <v>0</v>
      </c>
      <c r="I34" s="16">
        <v>226.99</v>
      </c>
      <c r="J34" s="16">
        <v>0</v>
      </c>
      <c r="K34" s="16">
        <v>264.22000000000003</v>
      </c>
      <c r="L34" s="16">
        <v>1</v>
      </c>
      <c r="M34" s="16">
        <f t="shared" ref="M34" si="7">K34-L34</f>
        <v>263.22000000000003</v>
      </c>
      <c r="N34" s="24">
        <v>0</v>
      </c>
      <c r="O34" s="16">
        <v>0</v>
      </c>
      <c r="P34" s="25">
        <v>0</v>
      </c>
      <c r="Q34" s="16">
        <v>123.48</v>
      </c>
      <c r="R34" s="16">
        <v>91.08</v>
      </c>
      <c r="S34" s="16">
        <f t="shared" si="6"/>
        <v>32.400000000000006</v>
      </c>
      <c r="T34" s="16">
        <v>0</v>
      </c>
      <c r="U34" s="23">
        <v>0</v>
      </c>
      <c r="V34" s="16">
        <f t="shared" si="2"/>
        <v>0</v>
      </c>
      <c r="W34" s="20"/>
      <c r="X34" s="24">
        <v>0</v>
      </c>
      <c r="Y34" s="16">
        <v>0</v>
      </c>
      <c r="Z34" s="16">
        <v>0</v>
      </c>
      <c r="AA34" s="26"/>
      <c r="AB34" s="57">
        <f>SUM(Z34,V34,S34,P34,M34,J34,I34)</f>
        <v>522.61</v>
      </c>
    </row>
    <row r="35" spans="1:28" ht="36" x14ac:dyDescent="0.25">
      <c r="A35" s="56" t="s">
        <v>28</v>
      </c>
      <c r="B35" s="10" t="s">
        <v>29</v>
      </c>
      <c r="C35" s="9" t="s">
        <v>98</v>
      </c>
      <c r="D35" s="31" t="s">
        <v>99</v>
      </c>
      <c r="E35" s="12">
        <v>3</v>
      </c>
      <c r="F35" s="13">
        <v>521130</v>
      </c>
      <c r="G35" s="14" t="s">
        <v>32</v>
      </c>
      <c r="H35" s="23">
        <v>0</v>
      </c>
      <c r="I35" s="16">
        <v>135.86000000000001</v>
      </c>
      <c r="J35" s="16">
        <v>0</v>
      </c>
      <c r="K35" s="16">
        <v>264.22000000000003</v>
      </c>
      <c r="L35" s="16">
        <v>1</v>
      </c>
      <c r="M35" s="16">
        <f t="shared" si="0"/>
        <v>263.22000000000003</v>
      </c>
      <c r="N35" s="24">
        <v>0</v>
      </c>
      <c r="O35" s="16">
        <v>0</v>
      </c>
      <c r="P35" s="25">
        <v>0</v>
      </c>
      <c r="Q35" s="16">
        <v>129.21</v>
      </c>
      <c r="R35" s="16">
        <v>91.08</v>
      </c>
      <c r="S35" s="16">
        <f t="shared" si="6"/>
        <v>38.13000000000001</v>
      </c>
      <c r="T35" s="16">
        <v>0</v>
      </c>
      <c r="U35" s="23">
        <v>0</v>
      </c>
      <c r="V35" s="16">
        <f t="shared" si="2"/>
        <v>0</v>
      </c>
      <c r="W35" s="20"/>
      <c r="X35" s="24">
        <v>0</v>
      </c>
      <c r="Y35" s="16">
        <v>0</v>
      </c>
      <c r="Z35" s="16">
        <v>0</v>
      </c>
      <c r="AA35" s="26"/>
      <c r="AB35" s="57">
        <f t="shared" si="5"/>
        <v>437.21000000000004</v>
      </c>
    </row>
    <row r="36" spans="1:28" ht="36" x14ac:dyDescent="0.25">
      <c r="A36" s="56" t="s">
        <v>28</v>
      </c>
      <c r="B36" s="10" t="s">
        <v>29</v>
      </c>
      <c r="C36" s="9" t="s">
        <v>100</v>
      </c>
      <c r="D36" s="31" t="s">
        <v>101</v>
      </c>
      <c r="E36" s="12">
        <v>3</v>
      </c>
      <c r="F36" s="13">
        <v>223505</v>
      </c>
      <c r="G36" s="14" t="s">
        <v>32</v>
      </c>
      <c r="H36" s="23">
        <v>0</v>
      </c>
      <c r="I36" s="16">
        <v>460.43</v>
      </c>
      <c r="J36" s="16">
        <v>0</v>
      </c>
      <c r="K36" s="16">
        <v>264.22000000000003</v>
      </c>
      <c r="L36" s="16">
        <v>1</v>
      </c>
      <c r="M36" s="16">
        <f t="shared" si="0"/>
        <v>263.22000000000003</v>
      </c>
      <c r="N36" s="24">
        <v>0</v>
      </c>
      <c r="O36" s="16">
        <v>0</v>
      </c>
      <c r="P36" s="25">
        <v>0</v>
      </c>
      <c r="Q36" s="16">
        <v>0</v>
      </c>
      <c r="R36" s="16">
        <v>0</v>
      </c>
      <c r="S36" s="16">
        <f t="shared" si="6"/>
        <v>0</v>
      </c>
      <c r="T36" s="16">
        <v>0</v>
      </c>
      <c r="U36" s="23">
        <v>0</v>
      </c>
      <c r="V36" s="16">
        <f>T36-U36</f>
        <v>0</v>
      </c>
      <c r="W36" s="20"/>
      <c r="X36" s="24">
        <v>0</v>
      </c>
      <c r="Y36" s="16">
        <v>0</v>
      </c>
      <c r="Z36" s="16">
        <v>0</v>
      </c>
      <c r="AA36" s="26"/>
      <c r="AB36" s="57">
        <f>SUM(Z36,V36,S36,P36,M36,J36,I36)</f>
        <v>723.65000000000009</v>
      </c>
    </row>
    <row r="37" spans="1:28" ht="36" x14ac:dyDescent="0.25">
      <c r="A37" s="56" t="s">
        <v>28</v>
      </c>
      <c r="B37" s="10" t="s">
        <v>29</v>
      </c>
      <c r="C37" s="9" t="s">
        <v>102</v>
      </c>
      <c r="D37" s="31" t="s">
        <v>103</v>
      </c>
      <c r="E37" s="12">
        <v>3</v>
      </c>
      <c r="F37" s="22">
        <v>422105</v>
      </c>
      <c r="G37" s="14" t="s">
        <v>32</v>
      </c>
      <c r="H37" s="23">
        <v>0</v>
      </c>
      <c r="I37" s="16">
        <v>137.91999999999999</v>
      </c>
      <c r="J37" s="16">
        <v>0</v>
      </c>
      <c r="K37" s="16">
        <v>264.22000000000003</v>
      </c>
      <c r="L37" s="16">
        <v>1</v>
      </c>
      <c r="M37" s="16">
        <f t="shared" si="0"/>
        <v>263.22000000000003</v>
      </c>
      <c r="N37" s="24">
        <v>0</v>
      </c>
      <c r="O37" s="16">
        <v>0</v>
      </c>
      <c r="P37" s="25">
        <f t="shared" ref="P37:P74" si="8">N37-O37</f>
        <v>0</v>
      </c>
      <c r="Q37" s="16">
        <v>0</v>
      </c>
      <c r="R37" s="16">
        <v>0</v>
      </c>
      <c r="S37" s="16">
        <f t="shared" si="6"/>
        <v>0</v>
      </c>
      <c r="T37" s="16">
        <v>0</v>
      </c>
      <c r="U37" s="23">
        <v>0</v>
      </c>
      <c r="V37" s="16">
        <f t="shared" si="2"/>
        <v>0</v>
      </c>
      <c r="W37" s="20"/>
      <c r="X37" s="24">
        <v>0</v>
      </c>
      <c r="Y37" s="16">
        <v>0</v>
      </c>
      <c r="Z37" s="16">
        <v>0</v>
      </c>
      <c r="AA37" s="26"/>
      <c r="AB37" s="57">
        <f t="shared" si="5"/>
        <v>401.14</v>
      </c>
    </row>
    <row r="38" spans="1:28" ht="36" x14ac:dyDescent="0.25">
      <c r="A38" s="56" t="s">
        <v>28</v>
      </c>
      <c r="B38" s="10" t="s">
        <v>29</v>
      </c>
      <c r="C38" s="9" t="s">
        <v>104</v>
      </c>
      <c r="D38" s="11" t="s">
        <v>105</v>
      </c>
      <c r="E38" s="12">
        <v>2</v>
      </c>
      <c r="F38" s="22">
        <v>223505</v>
      </c>
      <c r="G38" s="14" t="s">
        <v>32</v>
      </c>
      <c r="H38" s="23">
        <v>0</v>
      </c>
      <c r="I38" s="16">
        <v>275.20999999999998</v>
      </c>
      <c r="J38" s="16">
        <v>0</v>
      </c>
      <c r="K38" s="16">
        <v>264.22000000000003</v>
      </c>
      <c r="L38" s="16">
        <v>1</v>
      </c>
      <c r="M38" s="16">
        <f t="shared" si="0"/>
        <v>263.22000000000003</v>
      </c>
      <c r="N38" s="24">
        <v>0</v>
      </c>
      <c r="O38" s="16">
        <v>0</v>
      </c>
      <c r="P38" s="25">
        <f t="shared" si="8"/>
        <v>0</v>
      </c>
      <c r="Q38" s="16">
        <v>0</v>
      </c>
      <c r="R38" s="16">
        <v>0</v>
      </c>
      <c r="S38" s="16">
        <f t="shared" si="6"/>
        <v>0</v>
      </c>
      <c r="T38" s="16">
        <v>0</v>
      </c>
      <c r="U38" s="23">
        <v>0</v>
      </c>
      <c r="V38" s="16">
        <f t="shared" si="2"/>
        <v>0</v>
      </c>
      <c r="W38" s="20"/>
      <c r="X38" s="24">
        <v>0</v>
      </c>
      <c r="Y38" s="16">
        <v>0</v>
      </c>
      <c r="Z38" s="16">
        <v>0</v>
      </c>
      <c r="AA38" s="26"/>
      <c r="AB38" s="57">
        <f t="shared" si="5"/>
        <v>538.43000000000006</v>
      </c>
    </row>
    <row r="39" spans="1:28" ht="36" x14ac:dyDescent="0.25">
      <c r="A39" s="56" t="s">
        <v>28</v>
      </c>
      <c r="B39" s="10" t="s">
        <v>29</v>
      </c>
      <c r="C39" s="9" t="s">
        <v>106</v>
      </c>
      <c r="D39" s="11" t="s">
        <v>107</v>
      </c>
      <c r="E39" s="12">
        <v>3</v>
      </c>
      <c r="F39" s="22">
        <v>131205</v>
      </c>
      <c r="G39" s="14" t="s">
        <v>32</v>
      </c>
      <c r="H39" s="23">
        <v>0</v>
      </c>
      <c r="I39" s="16">
        <v>625.67999999999995</v>
      </c>
      <c r="J39" s="16">
        <v>0</v>
      </c>
      <c r="K39" s="16">
        <v>264.22000000000003</v>
      </c>
      <c r="L39" s="16">
        <v>1</v>
      </c>
      <c r="M39" s="16">
        <f>K39-L39</f>
        <v>263.22000000000003</v>
      </c>
      <c r="N39" s="24">
        <v>0</v>
      </c>
      <c r="O39" s="16">
        <v>0</v>
      </c>
      <c r="P39" s="25">
        <f>N39-O39</f>
        <v>0</v>
      </c>
      <c r="Q39" s="16">
        <v>0</v>
      </c>
      <c r="R39" s="16">
        <v>0</v>
      </c>
      <c r="S39" s="16">
        <f t="shared" si="6"/>
        <v>0</v>
      </c>
      <c r="T39" s="16">
        <v>0</v>
      </c>
      <c r="U39" s="23">
        <v>0</v>
      </c>
      <c r="V39" s="16">
        <f>T39-U39</f>
        <v>0</v>
      </c>
      <c r="W39" s="20"/>
      <c r="X39" s="24">
        <v>0</v>
      </c>
      <c r="Y39" s="16">
        <v>0</v>
      </c>
      <c r="Z39" s="16">
        <v>0</v>
      </c>
      <c r="AA39" s="26"/>
      <c r="AB39" s="57">
        <f>SUM(Z39,V39,S39,P39,M39,J39,I39)</f>
        <v>888.9</v>
      </c>
    </row>
    <row r="40" spans="1:28" ht="36" x14ac:dyDescent="0.25">
      <c r="A40" s="56" t="s">
        <v>28</v>
      </c>
      <c r="B40" s="10" t="s">
        <v>29</v>
      </c>
      <c r="C40" s="9" t="s">
        <v>108</v>
      </c>
      <c r="D40" s="11" t="s">
        <v>109</v>
      </c>
      <c r="E40" s="12">
        <v>3</v>
      </c>
      <c r="F40" s="13">
        <v>782320</v>
      </c>
      <c r="G40" s="14" t="s">
        <v>32</v>
      </c>
      <c r="H40" s="23">
        <v>0</v>
      </c>
      <c r="I40" s="16">
        <v>180.02</v>
      </c>
      <c r="J40" s="16">
        <v>0</v>
      </c>
      <c r="K40" s="16">
        <v>264.22000000000003</v>
      </c>
      <c r="L40" s="16">
        <v>1</v>
      </c>
      <c r="M40" s="16">
        <f t="shared" si="0"/>
        <v>263.22000000000003</v>
      </c>
      <c r="N40" s="24">
        <v>0</v>
      </c>
      <c r="O40" s="16">
        <v>0</v>
      </c>
      <c r="P40" s="25">
        <f t="shared" si="8"/>
        <v>0</v>
      </c>
      <c r="Q40" s="16">
        <v>258.45</v>
      </c>
      <c r="R40" s="16">
        <v>101.56</v>
      </c>
      <c r="S40" s="16">
        <f t="shared" si="6"/>
        <v>156.88999999999999</v>
      </c>
      <c r="T40" s="16">
        <v>0</v>
      </c>
      <c r="U40" s="23">
        <v>0</v>
      </c>
      <c r="V40" s="16">
        <f t="shared" si="2"/>
        <v>0</v>
      </c>
      <c r="W40" s="20"/>
      <c r="X40" s="24">
        <v>0</v>
      </c>
      <c r="Y40" s="16">
        <v>0</v>
      </c>
      <c r="Z40" s="16">
        <v>0</v>
      </c>
      <c r="AA40" s="26"/>
      <c r="AB40" s="57">
        <f t="shared" si="5"/>
        <v>600.13</v>
      </c>
    </row>
    <row r="41" spans="1:28" ht="36" x14ac:dyDescent="0.25">
      <c r="A41" s="56" t="s">
        <v>28</v>
      </c>
      <c r="B41" s="10" t="s">
        <v>29</v>
      </c>
      <c r="C41" s="9" t="s">
        <v>110</v>
      </c>
      <c r="D41" s="11" t="s">
        <v>111</v>
      </c>
      <c r="E41" s="12">
        <v>3</v>
      </c>
      <c r="F41" s="13">
        <v>517420</v>
      </c>
      <c r="G41" s="14" t="s">
        <v>32</v>
      </c>
      <c r="H41" s="23">
        <v>0</v>
      </c>
      <c r="I41" s="16">
        <v>134.83000000000001</v>
      </c>
      <c r="J41" s="16">
        <v>0</v>
      </c>
      <c r="K41" s="16">
        <v>264.22000000000003</v>
      </c>
      <c r="L41" s="16">
        <v>1</v>
      </c>
      <c r="M41" s="16">
        <f t="shared" si="0"/>
        <v>263.22000000000003</v>
      </c>
      <c r="N41" s="24">
        <v>0</v>
      </c>
      <c r="O41" s="16">
        <v>0</v>
      </c>
      <c r="P41" s="25">
        <f t="shared" si="8"/>
        <v>0</v>
      </c>
      <c r="Q41" s="16">
        <v>128.79</v>
      </c>
      <c r="R41" s="16">
        <v>91.08</v>
      </c>
      <c r="S41" s="16">
        <f t="shared" si="6"/>
        <v>37.709999999999994</v>
      </c>
      <c r="T41" s="16">
        <v>0</v>
      </c>
      <c r="U41" s="23">
        <v>0</v>
      </c>
      <c r="V41" s="16">
        <f t="shared" si="2"/>
        <v>0</v>
      </c>
      <c r="W41" s="20"/>
      <c r="X41" s="24">
        <v>0</v>
      </c>
      <c r="Y41" s="16">
        <v>0</v>
      </c>
      <c r="Z41" s="16">
        <v>0</v>
      </c>
      <c r="AA41" s="26"/>
      <c r="AB41" s="57">
        <f t="shared" si="5"/>
        <v>435.76</v>
      </c>
    </row>
    <row r="42" spans="1:28" ht="36" x14ac:dyDescent="0.25">
      <c r="A42" s="56" t="s">
        <v>28</v>
      </c>
      <c r="B42" s="10" t="s">
        <v>29</v>
      </c>
      <c r="C42" s="9" t="s">
        <v>112</v>
      </c>
      <c r="D42" s="11" t="s">
        <v>113</v>
      </c>
      <c r="E42" s="12">
        <v>3</v>
      </c>
      <c r="F42" s="13">
        <v>782320</v>
      </c>
      <c r="G42" s="14" t="s">
        <v>32</v>
      </c>
      <c r="H42" s="23">
        <v>0</v>
      </c>
      <c r="I42" s="16">
        <v>161.05000000000001</v>
      </c>
      <c r="J42" s="16">
        <v>0</v>
      </c>
      <c r="K42" s="16">
        <v>264.22000000000003</v>
      </c>
      <c r="L42" s="16">
        <v>1</v>
      </c>
      <c r="M42" s="16">
        <f t="shared" si="0"/>
        <v>263.22000000000003</v>
      </c>
      <c r="N42" s="24">
        <v>0</v>
      </c>
      <c r="O42" s="16">
        <v>0</v>
      </c>
      <c r="P42" s="25">
        <f t="shared" si="8"/>
        <v>0</v>
      </c>
      <c r="Q42" s="16">
        <v>0</v>
      </c>
      <c r="R42" s="16">
        <v>0</v>
      </c>
      <c r="S42" s="16">
        <f t="shared" si="6"/>
        <v>0</v>
      </c>
      <c r="T42" s="16">
        <v>0</v>
      </c>
      <c r="U42" s="23">
        <v>0</v>
      </c>
      <c r="V42" s="16">
        <f t="shared" si="2"/>
        <v>0</v>
      </c>
      <c r="W42" s="20"/>
      <c r="X42" s="24">
        <v>0</v>
      </c>
      <c r="Y42" s="16">
        <v>0</v>
      </c>
      <c r="Z42" s="16">
        <v>0</v>
      </c>
      <c r="AA42" s="26"/>
      <c r="AB42" s="57">
        <f t="shared" si="5"/>
        <v>424.27000000000004</v>
      </c>
    </row>
    <row r="43" spans="1:28" ht="36" x14ac:dyDescent="0.25">
      <c r="A43" s="56" t="s">
        <v>28</v>
      </c>
      <c r="B43" s="10" t="s">
        <v>29</v>
      </c>
      <c r="C43" s="9" t="s">
        <v>114</v>
      </c>
      <c r="D43" s="11" t="s">
        <v>115</v>
      </c>
      <c r="E43" s="12">
        <v>3</v>
      </c>
      <c r="F43" s="22">
        <v>252405</v>
      </c>
      <c r="G43" s="14" t="s">
        <v>32</v>
      </c>
      <c r="H43" s="23">
        <v>0</v>
      </c>
      <c r="I43" s="16">
        <v>207.85</v>
      </c>
      <c r="J43" s="16">
        <v>0</v>
      </c>
      <c r="K43" s="16">
        <v>264.22000000000003</v>
      </c>
      <c r="L43" s="16">
        <v>1</v>
      </c>
      <c r="M43" s="16">
        <f>K43-L43</f>
        <v>263.22000000000003</v>
      </c>
      <c r="N43" s="24">
        <v>0</v>
      </c>
      <c r="O43" s="16">
        <v>0</v>
      </c>
      <c r="P43" s="25">
        <f t="shared" si="8"/>
        <v>0</v>
      </c>
      <c r="Q43" s="16">
        <v>311.20999999999998</v>
      </c>
      <c r="R43" s="16">
        <v>155.88999999999999</v>
      </c>
      <c r="S43" s="16">
        <f t="shared" si="6"/>
        <v>155.32</v>
      </c>
      <c r="T43" s="16">
        <v>0</v>
      </c>
      <c r="U43" s="23">
        <v>0</v>
      </c>
      <c r="V43" s="16">
        <v>0</v>
      </c>
      <c r="W43" s="27"/>
      <c r="X43" s="24">
        <v>0</v>
      </c>
      <c r="Y43" s="16">
        <v>0</v>
      </c>
      <c r="Z43" s="16">
        <v>0</v>
      </c>
      <c r="AA43" s="26"/>
      <c r="AB43" s="57">
        <f t="shared" si="5"/>
        <v>626.39</v>
      </c>
    </row>
    <row r="44" spans="1:28" ht="36" x14ac:dyDescent="0.25">
      <c r="A44" s="56" t="s">
        <v>28</v>
      </c>
      <c r="B44" s="10" t="s">
        <v>29</v>
      </c>
      <c r="C44" s="9" t="s">
        <v>116</v>
      </c>
      <c r="D44" s="11" t="s">
        <v>117</v>
      </c>
      <c r="E44" s="12">
        <v>3</v>
      </c>
      <c r="F44" s="22">
        <v>514320</v>
      </c>
      <c r="G44" s="14" t="s">
        <v>32</v>
      </c>
      <c r="H44" s="23">
        <v>0</v>
      </c>
      <c r="I44" s="16">
        <v>231.85</v>
      </c>
      <c r="J44" s="16">
        <v>0</v>
      </c>
      <c r="K44" s="16">
        <v>264.22000000000003</v>
      </c>
      <c r="L44" s="16">
        <v>1</v>
      </c>
      <c r="M44" s="16">
        <f t="shared" ref="M44:M74" si="9">K44-L44</f>
        <v>263.22000000000003</v>
      </c>
      <c r="N44" s="24">
        <v>0</v>
      </c>
      <c r="O44" s="16">
        <v>0</v>
      </c>
      <c r="P44" s="25">
        <f t="shared" si="8"/>
        <v>0</v>
      </c>
      <c r="Q44" s="16">
        <v>129.21</v>
      </c>
      <c r="R44" s="16">
        <v>91.08</v>
      </c>
      <c r="S44" s="16">
        <f t="shared" si="6"/>
        <v>38.13000000000001</v>
      </c>
      <c r="T44" s="16">
        <v>77.569999999999993</v>
      </c>
      <c r="U44" s="23">
        <v>0</v>
      </c>
      <c r="V44" s="16">
        <f t="shared" si="2"/>
        <v>77.569999999999993</v>
      </c>
      <c r="W44" s="27" t="s">
        <v>39</v>
      </c>
      <c r="X44" s="24">
        <v>0</v>
      </c>
      <c r="Y44" s="16">
        <v>0</v>
      </c>
      <c r="Z44" s="16">
        <v>0</v>
      </c>
      <c r="AA44" s="26"/>
      <c r="AB44" s="57">
        <f t="shared" si="5"/>
        <v>610.77</v>
      </c>
    </row>
    <row r="45" spans="1:28" ht="36" x14ac:dyDescent="0.25">
      <c r="A45" s="56" t="s">
        <v>28</v>
      </c>
      <c r="B45" s="10" t="s">
        <v>29</v>
      </c>
      <c r="C45" s="9" t="s">
        <v>118</v>
      </c>
      <c r="D45" s="11" t="s">
        <v>119</v>
      </c>
      <c r="E45" s="12">
        <v>3</v>
      </c>
      <c r="F45" s="22">
        <v>514320</v>
      </c>
      <c r="G45" s="14" t="s">
        <v>32</v>
      </c>
      <c r="H45" s="23">
        <v>0</v>
      </c>
      <c r="I45" s="16">
        <v>200.74</v>
      </c>
      <c r="J45" s="16">
        <v>0</v>
      </c>
      <c r="K45" s="16">
        <v>264.22000000000003</v>
      </c>
      <c r="L45" s="16">
        <v>1</v>
      </c>
      <c r="M45" s="16">
        <f>K45-L45</f>
        <v>263.22000000000003</v>
      </c>
      <c r="N45" s="24">
        <v>0</v>
      </c>
      <c r="O45" s="16">
        <v>0</v>
      </c>
      <c r="P45" s="25">
        <f>N45-O45</f>
        <v>0</v>
      </c>
      <c r="Q45" s="16">
        <v>128.80000000000001</v>
      </c>
      <c r="R45" s="16">
        <v>91.08</v>
      </c>
      <c r="S45" s="16">
        <v>0</v>
      </c>
      <c r="T45" s="16">
        <v>155.13999999999999</v>
      </c>
      <c r="U45" s="23">
        <v>0</v>
      </c>
      <c r="V45" s="16">
        <f>T45-U45</f>
        <v>155.13999999999999</v>
      </c>
      <c r="W45" s="27" t="s">
        <v>39</v>
      </c>
      <c r="X45" s="24">
        <v>0</v>
      </c>
      <c r="Y45" s="16">
        <v>0</v>
      </c>
      <c r="Z45" s="16">
        <v>0</v>
      </c>
      <c r="AA45" s="26"/>
      <c r="AB45" s="57">
        <f>SUM(Z45,V45,S45,P45,M45,J45,I45)</f>
        <v>619.1</v>
      </c>
    </row>
    <row r="46" spans="1:28" ht="36" x14ac:dyDescent="0.25">
      <c r="A46" s="56" t="s">
        <v>28</v>
      </c>
      <c r="B46" s="10" t="s">
        <v>29</v>
      </c>
      <c r="C46" s="9" t="s">
        <v>120</v>
      </c>
      <c r="D46" s="11" t="s">
        <v>121</v>
      </c>
      <c r="E46" s="12">
        <v>2</v>
      </c>
      <c r="F46" s="22">
        <v>223505</v>
      </c>
      <c r="G46" s="14" t="s">
        <v>32</v>
      </c>
      <c r="H46" s="23">
        <v>0</v>
      </c>
      <c r="I46" s="16">
        <v>288.27</v>
      </c>
      <c r="J46" s="16">
        <v>0</v>
      </c>
      <c r="K46" s="16">
        <v>264.22000000000003</v>
      </c>
      <c r="L46" s="16">
        <v>1</v>
      </c>
      <c r="M46" s="16">
        <f t="shared" si="9"/>
        <v>263.22000000000003</v>
      </c>
      <c r="N46" s="24">
        <v>0</v>
      </c>
      <c r="O46" s="16">
        <v>0</v>
      </c>
      <c r="P46" s="25">
        <f t="shared" si="8"/>
        <v>0</v>
      </c>
      <c r="Q46" s="16">
        <v>0</v>
      </c>
      <c r="R46" s="16">
        <v>0</v>
      </c>
      <c r="S46" s="16">
        <f t="shared" ref="S46:S70" si="10">Q46-R46</f>
        <v>0</v>
      </c>
      <c r="T46" s="16">
        <v>0</v>
      </c>
      <c r="U46" s="23">
        <v>0</v>
      </c>
      <c r="V46" s="16">
        <f t="shared" si="2"/>
        <v>0</v>
      </c>
      <c r="W46" s="16"/>
      <c r="X46" s="24">
        <v>0</v>
      </c>
      <c r="Y46" s="16">
        <v>0</v>
      </c>
      <c r="Z46" s="16">
        <v>0</v>
      </c>
      <c r="AA46" s="26"/>
      <c r="AB46" s="57">
        <f t="shared" si="5"/>
        <v>551.49</v>
      </c>
    </row>
    <row r="47" spans="1:28" ht="36" x14ac:dyDescent="0.25">
      <c r="A47" s="58" t="s">
        <v>28</v>
      </c>
      <c r="B47" s="33" t="s">
        <v>29</v>
      </c>
      <c r="C47" s="32" t="s">
        <v>122</v>
      </c>
      <c r="D47" s="34" t="s">
        <v>123</v>
      </c>
      <c r="E47" s="35">
        <v>2</v>
      </c>
      <c r="F47" s="36">
        <v>322205</v>
      </c>
      <c r="G47" s="14" t="s">
        <v>32</v>
      </c>
      <c r="H47" s="37">
        <v>0</v>
      </c>
      <c r="I47" s="38">
        <v>163.86</v>
      </c>
      <c r="J47" s="38">
        <v>0</v>
      </c>
      <c r="K47" s="16">
        <v>264.22000000000003</v>
      </c>
      <c r="L47" s="38">
        <v>1</v>
      </c>
      <c r="M47" s="38">
        <f t="shared" si="9"/>
        <v>263.22000000000003</v>
      </c>
      <c r="N47" s="39">
        <v>0</v>
      </c>
      <c r="O47" s="38">
        <v>0</v>
      </c>
      <c r="P47" s="40">
        <f t="shared" si="8"/>
        <v>0</v>
      </c>
      <c r="Q47" s="38">
        <v>0</v>
      </c>
      <c r="R47" s="38">
        <v>0</v>
      </c>
      <c r="S47" s="38">
        <f t="shared" si="10"/>
        <v>0</v>
      </c>
      <c r="T47" s="38">
        <v>0</v>
      </c>
      <c r="U47" s="37">
        <v>0</v>
      </c>
      <c r="V47" s="38">
        <f t="shared" si="2"/>
        <v>0</v>
      </c>
      <c r="W47" s="38"/>
      <c r="X47" s="39">
        <v>0</v>
      </c>
      <c r="Y47" s="38">
        <v>0</v>
      </c>
      <c r="Z47" s="38">
        <v>0</v>
      </c>
      <c r="AA47" s="41"/>
      <c r="AB47" s="59">
        <f t="shared" si="5"/>
        <v>427.08000000000004</v>
      </c>
    </row>
    <row r="48" spans="1:28" ht="36" x14ac:dyDescent="0.25">
      <c r="A48" s="56" t="s">
        <v>28</v>
      </c>
      <c r="B48" s="10" t="s">
        <v>29</v>
      </c>
      <c r="C48" s="9" t="s">
        <v>124</v>
      </c>
      <c r="D48" s="31" t="s">
        <v>125</v>
      </c>
      <c r="E48" s="12">
        <v>2</v>
      </c>
      <c r="F48" s="22">
        <v>223505</v>
      </c>
      <c r="G48" s="14" t="s">
        <v>32</v>
      </c>
      <c r="H48" s="23">
        <v>0</v>
      </c>
      <c r="I48" s="16">
        <v>283.91000000000003</v>
      </c>
      <c r="J48" s="16">
        <v>0</v>
      </c>
      <c r="K48" s="16">
        <v>264.22000000000003</v>
      </c>
      <c r="L48" s="16">
        <v>1</v>
      </c>
      <c r="M48" s="16">
        <f t="shared" si="9"/>
        <v>263.22000000000003</v>
      </c>
      <c r="N48" s="24">
        <v>0</v>
      </c>
      <c r="O48" s="16">
        <v>0</v>
      </c>
      <c r="P48" s="25">
        <f t="shared" si="8"/>
        <v>0</v>
      </c>
      <c r="Q48" s="16">
        <v>0</v>
      </c>
      <c r="R48" s="16">
        <v>0</v>
      </c>
      <c r="S48" s="16">
        <f t="shared" si="10"/>
        <v>0</v>
      </c>
      <c r="T48" s="16">
        <v>0</v>
      </c>
      <c r="U48" s="23">
        <v>0</v>
      </c>
      <c r="V48" s="16">
        <f>T48-U48</f>
        <v>0</v>
      </c>
      <c r="W48" s="20"/>
      <c r="X48" s="24">
        <v>0</v>
      </c>
      <c r="Y48" s="16">
        <v>0</v>
      </c>
      <c r="Z48" s="16">
        <v>0</v>
      </c>
      <c r="AA48" s="26"/>
      <c r="AB48" s="57">
        <f t="shared" si="5"/>
        <v>547.13000000000011</v>
      </c>
    </row>
    <row r="49" spans="1:28" ht="36" x14ac:dyDescent="0.25">
      <c r="A49" s="56" t="s">
        <v>28</v>
      </c>
      <c r="B49" s="10" t="s">
        <v>29</v>
      </c>
      <c r="C49" s="9" t="s">
        <v>126</v>
      </c>
      <c r="D49" s="31" t="s">
        <v>127</v>
      </c>
      <c r="E49" s="12">
        <v>3</v>
      </c>
      <c r="F49" s="22">
        <v>317210</v>
      </c>
      <c r="G49" s="14" t="s">
        <v>32</v>
      </c>
      <c r="H49" s="23">
        <v>0</v>
      </c>
      <c r="I49" s="16">
        <v>167.02</v>
      </c>
      <c r="J49" s="16">
        <v>0</v>
      </c>
      <c r="K49" s="16">
        <v>264.22000000000003</v>
      </c>
      <c r="L49" s="16">
        <v>1</v>
      </c>
      <c r="M49" s="16">
        <f>K49-L49</f>
        <v>263.22000000000003</v>
      </c>
      <c r="N49" s="24">
        <v>0</v>
      </c>
      <c r="O49" s="16">
        <v>0</v>
      </c>
      <c r="P49" s="25">
        <f>N49-O49</f>
        <v>0</v>
      </c>
      <c r="Q49" s="16">
        <v>0</v>
      </c>
      <c r="R49" s="16">
        <v>0</v>
      </c>
      <c r="S49" s="16">
        <f t="shared" si="10"/>
        <v>0</v>
      </c>
      <c r="T49" s="16">
        <v>0</v>
      </c>
      <c r="U49" s="23">
        <v>0</v>
      </c>
      <c r="V49" s="16">
        <f>T49-U49</f>
        <v>0</v>
      </c>
      <c r="W49" s="20"/>
      <c r="X49" s="24">
        <v>0</v>
      </c>
      <c r="Y49" s="16">
        <v>0</v>
      </c>
      <c r="Z49" s="16">
        <v>0</v>
      </c>
      <c r="AA49" s="26"/>
      <c r="AB49" s="57">
        <f t="shared" si="5"/>
        <v>430.24</v>
      </c>
    </row>
    <row r="50" spans="1:28" ht="36" x14ac:dyDescent="0.25">
      <c r="A50" s="56" t="s">
        <v>28</v>
      </c>
      <c r="B50" s="10" t="s">
        <v>29</v>
      </c>
      <c r="C50" s="9" t="s">
        <v>128</v>
      </c>
      <c r="D50" s="11" t="s">
        <v>129</v>
      </c>
      <c r="E50" s="12">
        <v>2</v>
      </c>
      <c r="F50" s="22">
        <v>251605</v>
      </c>
      <c r="G50" s="14" t="s">
        <v>32</v>
      </c>
      <c r="H50" s="23">
        <v>0</v>
      </c>
      <c r="I50" s="16">
        <v>220.44</v>
      </c>
      <c r="J50" s="16">
        <v>0</v>
      </c>
      <c r="K50" s="16">
        <v>264.22000000000003</v>
      </c>
      <c r="L50" s="16">
        <v>1</v>
      </c>
      <c r="M50" s="16">
        <f t="shared" si="9"/>
        <v>263.22000000000003</v>
      </c>
      <c r="N50" s="24">
        <v>0</v>
      </c>
      <c r="O50" s="16">
        <v>0</v>
      </c>
      <c r="P50" s="25">
        <f t="shared" si="8"/>
        <v>0</v>
      </c>
      <c r="Q50" s="16">
        <v>0</v>
      </c>
      <c r="R50" s="16">
        <v>0</v>
      </c>
      <c r="S50" s="16">
        <f t="shared" si="10"/>
        <v>0</v>
      </c>
      <c r="T50" s="16">
        <v>0</v>
      </c>
      <c r="U50" s="23">
        <v>0</v>
      </c>
      <c r="V50" s="16">
        <f>T50-U50</f>
        <v>0</v>
      </c>
      <c r="W50" s="20"/>
      <c r="X50" s="24">
        <v>0</v>
      </c>
      <c r="Y50" s="16">
        <v>0</v>
      </c>
      <c r="Z50" s="16">
        <v>0</v>
      </c>
      <c r="AA50" s="26"/>
      <c r="AB50" s="57">
        <f t="shared" si="5"/>
        <v>483.66</v>
      </c>
    </row>
    <row r="51" spans="1:28" ht="36" x14ac:dyDescent="0.25">
      <c r="A51" s="56" t="s">
        <v>28</v>
      </c>
      <c r="B51" s="10" t="s">
        <v>29</v>
      </c>
      <c r="C51" s="9" t="s">
        <v>130</v>
      </c>
      <c r="D51" s="31" t="s">
        <v>131</v>
      </c>
      <c r="E51" s="12">
        <v>3</v>
      </c>
      <c r="F51" s="22">
        <v>517420</v>
      </c>
      <c r="G51" s="14" t="s">
        <v>32</v>
      </c>
      <c r="H51" s="23">
        <v>0</v>
      </c>
      <c r="I51" s="16">
        <v>122.47</v>
      </c>
      <c r="J51" s="16">
        <v>0</v>
      </c>
      <c r="K51" s="16">
        <v>264.22000000000003</v>
      </c>
      <c r="L51" s="16">
        <v>1</v>
      </c>
      <c r="M51" s="16">
        <f t="shared" si="9"/>
        <v>263.22000000000003</v>
      </c>
      <c r="N51" s="24">
        <v>0</v>
      </c>
      <c r="O51" s="16">
        <v>0</v>
      </c>
      <c r="P51" s="25">
        <f t="shared" si="8"/>
        <v>0</v>
      </c>
      <c r="Q51" s="16">
        <v>0</v>
      </c>
      <c r="R51" s="16">
        <v>0</v>
      </c>
      <c r="S51" s="16">
        <f t="shared" si="10"/>
        <v>0</v>
      </c>
      <c r="T51" s="16">
        <v>0</v>
      </c>
      <c r="U51" s="23">
        <v>0</v>
      </c>
      <c r="V51" s="16">
        <f t="shared" ref="V51:V74" si="11">T51-U51</f>
        <v>0</v>
      </c>
      <c r="W51" s="20"/>
      <c r="X51" s="24">
        <v>0</v>
      </c>
      <c r="Y51" s="16">
        <v>0</v>
      </c>
      <c r="Z51" s="16">
        <v>0</v>
      </c>
      <c r="AA51" s="26"/>
      <c r="AB51" s="57">
        <f t="shared" si="5"/>
        <v>385.69000000000005</v>
      </c>
    </row>
    <row r="52" spans="1:28" ht="36" x14ac:dyDescent="0.25">
      <c r="A52" s="56" t="s">
        <v>28</v>
      </c>
      <c r="B52" s="10" t="s">
        <v>29</v>
      </c>
      <c r="C52" s="9" t="s">
        <v>132</v>
      </c>
      <c r="D52" s="31" t="s">
        <v>133</v>
      </c>
      <c r="E52" s="12">
        <v>3</v>
      </c>
      <c r="F52" s="13">
        <v>411010</v>
      </c>
      <c r="G52" s="14" t="s">
        <v>32</v>
      </c>
      <c r="H52" s="23">
        <v>0</v>
      </c>
      <c r="I52" s="16">
        <v>170.38</v>
      </c>
      <c r="J52" s="16">
        <v>0</v>
      </c>
      <c r="K52" s="16">
        <v>0</v>
      </c>
      <c r="L52" s="16">
        <v>0</v>
      </c>
      <c r="M52" s="16">
        <v>0</v>
      </c>
      <c r="N52" s="24">
        <v>0</v>
      </c>
      <c r="O52" s="16">
        <v>0</v>
      </c>
      <c r="P52" s="25">
        <f t="shared" si="8"/>
        <v>0</v>
      </c>
      <c r="Q52" s="16">
        <v>0</v>
      </c>
      <c r="R52" s="16">
        <v>0</v>
      </c>
      <c r="S52" s="16">
        <f t="shared" si="10"/>
        <v>0</v>
      </c>
      <c r="T52" s="16">
        <v>155.13999999999999</v>
      </c>
      <c r="U52" s="23">
        <v>0</v>
      </c>
      <c r="V52" s="16">
        <v>155.13999999999999</v>
      </c>
      <c r="W52" s="27" t="s">
        <v>39</v>
      </c>
      <c r="X52" s="24">
        <v>0</v>
      </c>
      <c r="Y52" s="16">
        <v>0</v>
      </c>
      <c r="Z52" s="16">
        <v>0</v>
      </c>
      <c r="AA52" s="26"/>
      <c r="AB52" s="57">
        <f t="shared" si="5"/>
        <v>325.52</v>
      </c>
    </row>
    <row r="53" spans="1:28" ht="36" x14ac:dyDescent="0.25">
      <c r="A53" s="56" t="s">
        <v>28</v>
      </c>
      <c r="B53" s="10" t="s">
        <v>29</v>
      </c>
      <c r="C53" s="9" t="s">
        <v>134</v>
      </c>
      <c r="D53" s="11" t="s">
        <v>135</v>
      </c>
      <c r="E53" s="12">
        <v>3</v>
      </c>
      <c r="F53" s="13">
        <v>521130</v>
      </c>
      <c r="G53" s="14" t="s">
        <v>32</v>
      </c>
      <c r="H53" s="23">
        <v>0</v>
      </c>
      <c r="I53" s="16">
        <v>121.44</v>
      </c>
      <c r="J53" s="16">
        <v>0</v>
      </c>
      <c r="K53" s="16">
        <v>264.22000000000003</v>
      </c>
      <c r="L53" s="16">
        <v>1</v>
      </c>
      <c r="M53" s="16">
        <f t="shared" si="9"/>
        <v>263.22000000000003</v>
      </c>
      <c r="N53" s="24">
        <v>0</v>
      </c>
      <c r="O53" s="16">
        <v>0</v>
      </c>
      <c r="P53" s="25">
        <f t="shared" si="8"/>
        <v>0</v>
      </c>
      <c r="Q53" s="16">
        <v>258.45</v>
      </c>
      <c r="R53" s="16">
        <v>91.08</v>
      </c>
      <c r="S53" s="16">
        <f t="shared" si="10"/>
        <v>167.37</v>
      </c>
      <c r="T53" s="16">
        <v>0</v>
      </c>
      <c r="U53" s="23">
        <v>0</v>
      </c>
      <c r="V53" s="16">
        <f t="shared" si="11"/>
        <v>0</v>
      </c>
      <c r="W53" s="20"/>
      <c r="X53" s="24">
        <v>0</v>
      </c>
      <c r="Y53" s="16">
        <v>0</v>
      </c>
      <c r="Z53" s="16">
        <v>0</v>
      </c>
      <c r="AA53" s="26"/>
      <c r="AB53" s="57">
        <f t="shared" si="5"/>
        <v>552.03</v>
      </c>
    </row>
    <row r="54" spans="1:28" ht="36" x14ac:dyDescent="0.25">
      <c r="A54" s="56" t="s">
        <v>28</v>
      </c>
      <c r="B54" s="10" t="s">
        <v>29</v>
      </c>
      <c r="C54" s="9" t="s">
        <v>136</v>
      </c>
      <c r="D54" s="11" t="s">
        <v>137</v>
      </c>
      <c r="E54" s="12">
        <v>2</v>
      </c>
      <c r="F54" s="13">
        <v>223505</v>
      </c>
      <c r="G54" s="14" t="s">
        <v>32</v>
      </c>
      <c r="H54" s="23">
        <v>0</v>
      </c>
      <c r="I54" s="16">
        <v>253.44</v>
      </c>
      <c r="J54" s="16">
        <v>0</v>
      </c>
      <c r="K54" s="16">
        <v>264.22000000000003</v>
      </c>
      <c r="L54" s="16">
        <v>1</v>
      </c>
      <c r="M54" s="16">
        <f t="shared" si="9"/>
        <v>263.22000000000003</v>
      </c>
      <c r="N54" s="24">
        <v>0</v>
      </c>
      <c r="O54" s="16">
        <v>0</v>
      </c>
      <c r="P54" s="25">
        <f t="shared" si="8"/>
        <v>0</v>
      </c>
      <c r="Q54" s="16">
        <v>0</v>
      </c>
      <c r="R54" s="16">
        <v>0</v>
      </c>
      <c r="S54" s="16">
        <f t="shared" si="10"/>
        <v>0</v>
      </c>
      <c r="T54" s="16">
        <v>0</v>
      </c>
      <c r="U54" s="23">
        <v>0</v>
      </c>
      <c r="V54" s="16">
        <f t="shared" si="11"/>
        <v>0</v>
      </c>
      <c r="W54" s="20"/>
      <c r="X54" s="24">
        <v>0</v>
      </c>
      <c r="Y54" s="16">
        <v>0</v>
      </c>
      <c r="Z54" s="16">
        <v>0</v>
      </c>
      <c r="AA54" s="26"/>
      <c r="AB54" s="57">
        <f t="shared" si="5"/>
        <v>516.66000000000008</v>
      </c>
    </row>
    <row r="55" spans="1:28" ht="36" x14ac:dyDescent="0.25">
      <c r="A55" s="56" t="s">
        <v>28</v>
      </c>
      <c r="B55" s="10" t="s">
        <v>29</v>
      </c>
      <c r="C55" s="9" t="s">
        <v>138</v>
      </c>
      <c r="D55" s="11" t="s">
        <v>139</v>
      </c>
      <c r="E55" s="12">
        <v>2</v>
      </c>
      <c r="F55" s="13">
        <v>223505</v>
      </c>
      <c r="G55" s="14" t="s">
        <v>32</v>
      </c>
      <c r="H55" s="23">
        <v>0</v>
      </c>
      <c r="I55" s="16">
        <v>281.01</v>
      </c>
      <c r="J55" s="16">
        <v>0</v>
      </c>
      <c r="K55" s="16">
        <v>264.22000000000003</v>
      </c>
      <c r="L55" s="16">
        <v>1</v>
      </c>
      <c r="M55" s="16">
        <f>K55-L55</f>
        <v>263.22000000000003</v>
      </c>
      <c r="N55" s="24">
        <v>0</v>
      </c>
      <c r="O55" s="16">
        <v>0</v>
      </c>
      <c r="P55" s="25">
        <f>N55-O55</f>
        <v>0</v>
      </c>
      <c r="Q55" s="16">
        <v>0</v>
      </c>
      <c r="R55" s="16">
        <v>0</v>
      </c>
      <c r="S55" s="16">
        <f t="shared" si="10"/>
        <v>0</v>
      </c>
      <c r="T55" s="16">
        <v>0</v>
      </c>
      <c r="U55" s="23">
        <v>0</v>
      </c>
      <c r="V55" s="16">
        <f>T55-U55</f>
        <v>0</v>
      </c>
      <c r="W55" s="20"/>
      <c r="X55" s="24">
        <v>0</v>
      </c>
      <c r="Y55" s="16">
        <v>0</v>
      </c>
      <c r="Z55" s="16">
        <v>0</v>
      </c>
      <c r="AA55" s="26"/>
      <c r="AB55" s="57">
        <f>SUM(Z55,V55,S55,P55,M55,J55,I55)</f>
        <v>544.23</v>
      </c>
    </row>
    <row r="56" spans="1:28" ht="36" x14ac:dyDescent="0.25">
      <c r="A56" s="56" t="s">
        <v>28</v>
      </c>
      <c r="B56" s="10" t="s">
        <v>29</v>
      </c>
      <c r="C56" s="9" t="s">
        <v>179</v>
      </c>
      <c r="D56" s="11" t="s">
        <v>140</v>
      </c>
      <c r="E56" s="12">
        <v>1</v>
      </c>
      <c r="F56" s="13">
        <v>225124</v>
      </c>
      <c r="G56" s="14" t="s">
        <v>32</v>
      </c>
      <c r="H56" s="23">
        <v>0</v>
      </c>
      <c r="I56" s="16">
        <v>440.28</v>
      </c>
      <c r="J56" s="16">
        <v>0</v>
      </c>
      <c r="K56" s="16">
        <v>0</v>
      </c>
      <c r="L56" s="16">
        <v>0</v>
      </c>
      <c r="M56" s="16">
        <f>K56-L56</f>
        <v>0</v>
      </c>
      <c r="N56" s="24">
        <v>0</v>
      </c>
      <c r="O56" s="16">
        <v>0</v>
      </c>
      <c r="P56" s="25">
        <f>N56-O56</f>
        <v>0</v>
      </c>
      <c r="Q56" s="16">
        <v>0</v>
      </c>
      <c r="R56" s="16">
        <v>0</v>
      </c>
      <c r="S56" s="16">
        <f t="shared" si="10"/>
        <v>0</v>
      </c>
      <c r="T56" s="16">
        <v>0</v>
      </c>
      <c r="U56" s="23">
        <v>0</v>
      </c>
      <c r="V56" s="16">
        <f>T56-U56</f>
        <v>0</v>
      </c>
      <c r="W56" s="20"/>
      <c r="X56" s="24">
        <v>0</v>
      </c>
      <c r="Y56" s="16">
        <v>0</v>
      </c>
      <c r="Z56" s="16">
        <v>0</v>
      </c>
      <c r="AA56" s="26"/>
      <c r="AB56" s="57">
        <f>SUM(Z56,V56,S56,P56,M56,J56,I56)</f>
        <v>440.28</v>
      </c>
    </row>
    <row r="57" spans="1:28" ht="36" x14ac:dyDescent="0.25">
      <c r="A57" s="56" t="s">
        <v>28</v>
      </c>
      <c r="B57" s="10" t="s">
        <v>29</v>
      </c>
      <c r="C57" s="9" t="s">
        <v>141</v>
      </c>
      <c r="D57" s="11" t="s">
        <v>142</v>
      </c>
      <c r="E57" s="12">
        <v>3</v>
      </c>
      <c r="F57" s="13">
        <v>521130</v>
      </c>
      <c r="G57" s="14" t="s">
        <v>32</v>
      </c>
      <c r="H57" s="23">
        <v>0</v>
      </c>
      <c r="I57" s="16">
        <v>135.86000000000001</v>
      </c>
      <c r="J57" s="16">
        <v>0</v>
      </c>
      <c r="K57" s="16">
        <v>264.22000000000003</v>
      </c>
      <c r="L57" s="16">
        <v>1</v>
      </c>
      <c r="M57" s="16">
        <f>K57-L57</f>
        <v>263.22000000000003</v>
      </c>
      <c r="N57" s="24">
        <v>0</v>
      </c>
      <c r="O57" s="16">
        <v>0</v>
      </c>
      <c r="P57" s="25">
        <f>N57-O57</f>
        <v>0</v>
      </c>
      <c r="Q57" s="16">
        <v>0</v>
      </c>
      <c r="R57" s="16">
        <v>0</v>
      </c>
      <c r="S57" s="16">
        <f t="shared" si="10"/>
        <v>0</v>
      </c>
      <c r="T57" s="16">
        <v>0</v>
      </c>
      <c r="U57" s="23">
        <v>0</v>
      </c>
      <c r="V57" s="16">
        <f>T57-U57</f>
        <v>0</v>
      </c>
      <c r="W57" s="20"/>
      <c r="X57" s="24">
        <v>0</v>
      </c>
      <c r="Y57" s="16">
        <v>0</v>
      </c>
      <c r="Z57" s="16">
        <v>0</v>
      </c>
      <c r="AA57" s="26"/>
      <c r="AB57" s="57">
        <f>SUM(Z57,V57,S57,P57,M57,J57,I57)</f>
        <v>399.08000000000004</v>
      </c>
    </row>
    <row r="58" spans="1:28" ht="36" x14ac:dyDescent="0.25">
      <c r="A58" s="56" t="s">
        <v>28</v>
      </c>
      <c r="B58" s="10" t="s">
        <v>29</v>
      </c>
      <c r="C58" s="9" t="s">
        <v>143</v>
      </c>
      <c r="D58" s="11" t="s">
        <v>144</v>
      </c>
      <c r="E58" s="12">
        <v>3</v>
      </c>
      <c r="F58" s="22">
        <v>252545</v>
      </c>
      <c r="G58" s="14" t="s">
        <v>32</v>
      </c>
      <c r="H58" s="23">
        <v>0</v>
      </c>
      <c r="I58" s="16">
        <v>207.85</v>
      </c>
      <c r="J58" s="16">
        <v>0</v>
      </c>
      <c r="K58" s="16">
        <v>264.20999999999998</v>
      </c>
      <c r="L58" s="42">
        <v>1</v>
      </c>
      <c r="M58" s="16">
        <f t="shared" si="9"/>
        <v>263.20999999999998</v>
      </c>
      <c r="N58" s="24">
        <v>0</v>
      </c>
      <c r="O58" s="16">
        <v>0</v>
      </c>
      <c r="P58" s="25">
        <f t="shared" si="8"/>
        <v>0</v>
      </c>
      <c r="Q58" s="16">
        <v>0</v>
      </c>
      <c r="R58" s="16">
        <v>0</v>
      </c>
      <c r="S58" s="16">
        <f t="shared" si="10"/>
        <v>0</v>
      </c>
      <c r="T58" s="16">
        <v>77.569999999999993</v>
      </c>
      <c r="U58" s="23">
        <v>0</v>
      </c>
      <c r="V58" s="16">
        <f t="shared" si="11"/>
        <v>77.569999999999993</v>
      </c>
      <c r="W58" s="27" t="s">
        <v>39</v>
      </c>
      <c r="X58" s="24">
        <v>0</v>
      </c>
      <c r="Y58" s="16">
        <v>0</v>
      </c>
      <c r="Z58" s="16">
        <v>0</v>
      </c>
      <c r="AA58" s="26"/>
      <c r="AB58" s="57">
        <f t="shared" si="5"/>
        <v>548.63</v>
      </c>
    </row>
    <row r="59" spans="1:28" ht="36" x14ac:dyDescent="0.25">
      <c r="A59" s="56" t="s">
        <v>28</v>
      </c>
      <c r="B59" s="10" t="s">
        <v>29</v>
      </c>
      <c r="C59" s="9" t="s">
        <v>145</v>
      </c>
      <c r="D59" s="11" t="s">
        <v>146</v>
      </c>
      <c r="E59" s="12">
        <v>3</v>
      </c>
      <c r="F59" s="13">
        <v>411010</v>
      </c>
      <c r="G59" s="14" t="s">
        <v>32</v>
      </c>
      <c r="H59" s="23">
        <v>0</v>
      </c>
      <c r="I59" s="16">
        <v>121.44</v>
      </c>
      <c r="J59" s="16">
        <v>0</v>
      </c>
      <c r="K59" s="16">
        <v>264.20999999999998</v>
      </c>
      <c r="L59" s="16">
        <v>1</v>
      </c>
      <c r="M59" s="16">
        <f t="shared" si="9"/>
        <v>263.20999999999998</v>
      </c>
      <c r="N59" s="24">
        <v>0</v>
      </c>
      <c r="O59" s="16">
        <v>0</v>
      </c>
      <c r="P59" s="25">
        <f t="shared" si="8"/>
        <v>0</v>
      </c>
      <c r="Q59" s="16">
        <v>317.52</v>
      </c>
      <c r="R59" s="16">
        <v>91.08</v>
      </c>
      <c r="S59" s="16">
        <f t="shared" si="10"/>
        <v>226.44</v>
      </c>
      <c r="T59" s="16">
        <v>0</v>
      </c>
      <c r="U59" s="23">
        <v>0</v>
      </c>
      <c r="V59" s="16">
        <f t="shared" si="11"/>
        <v>0</v>
      </c>
      <c r="W59" s="20"/>
      <c r="X59" s="24">
        <v>0</v>
      </c>
      <c r="Y59" s="16">
        <v>0</v>
      </c>
      <c r="Z59" s="16">
        <v>0</v>
      </c>
      <c r="AA59" s="26"/>
      <c r="AB59" s="57">
        <f t="shared" si="5"/>
        <v>611.08999999999992</v>
      </c>
    </row>
    <row r="60" spans="1:28" ht="36" x14ac:dyDescent="0.25">
      <c r="A60" s="56" t="s">
        <v>28</v>
      </c>
      <c r="B60" s="10" t="s">
        <v>29</v>
      </c>
      <c r="C60" s="9" t="s">
        <v>147</v>
      </c>
      <c r="D60" s="11" t="s">
        <v>148</v>
      </c>
      <c r="E60" s="12">
        <v>2</v>
      </c>
      <c r="F60" s="13">
        <v>223505</v>
      </c>
      <c r="G60" s="14" t="s">
        <v>32</v>
      </c>
      <c r="H60" s="23">
        <v>0</v>
      </c>
      <c r="I60" s="16">
        <v>285.37</v>
      </c>
      <c r="J60" s="16">
        <v>0</v>
      </c>
      <c r="K60" s="16">
        <v>264.20999999999998</v>
      </c>
      <c r="L60" s="16">
        <v>1</v>
      </c>
      <c r="M60" s="16">
        <f t="shared" si="9"/>
        <v>263.20999999999998</v>
      </c>
      <c r="N60" s="24">
        <v>0</v>
      </c>
      <c r="O60" s="16">
        <v>0</v>
      </c>
      <c r="P60" s="25">
        <f t="shared" si="8"/>
        <v>0</v>
      </c>
      <c r="Q60" s="16">
        <v>0</v>
      </c>
      <c r="R60" s="16">
        <v>0</v>
      </c>
      <c r="S60" s="16">
        <f t="shared" si="10"/>
        <v>0</v>
      </c>
      <c r="T60" s="16">
        <v>0</v>
      </c>
      <c r="U60" s="23">
        <v>0</v>
      </c>
      <c r="V60" s="16">
        <f t="shared" si="11"/>
        <v>0</v>
      </c>
      <c r="W60" s="20"/>
      <c r="X60" s="24">
        <v>0</v>
      </c>
      <c r="Y60" s="16">
        <v>0</v>
      </c>
      <c r="Z60" s="16">
        <v>0</v>
      </c>
      <c r="AA60" s="26"/>
      <c r="AB60" s="57">
        <f t="shared" si="5"/>
        <v>548.57999999999993</v>
      </c>
    </row>
    <row r="61" spans="1:28" ht="36" x14ac:dyDescent="0.25">
      <c r="A61" s="56" t="s">
        <v>28</v>
      </c>
      <c r="B61" s="10" t="s">
        <v>29</v>
      </c>
      <c r="C61" s="9" t="s">
        <v>149</v>
      </c>
      <c r="D61" s="11" t="s">
        <v>150</v>
      </c>
      <c r="E61" s="12">
        <v>3</v>
      </c>
      <c r="F61" s="22">
        <v>517420</v>
      </c>
      <c r="G61" s="14" t="s">
        <v>32</v>
      </c>
      <c r="H61" s="23">
        <v>0</v>
      </c>
      <c r="I61" s="16">
        <v>130.71</v>
      </c>
      <c r="J61" s="16">
        <v>0</v>
      </c>
      <c r="K61" s="16">
        <v>264.20999999999998</v>
      </c>
      <c r="L61" s="16">
        <v>1</v>
      </c>
      <c r="M61" s="16">
        <f t="shared" si="9"/>
        <v>263.20999999999998</v>
      </c>
      <c r="N61" s="24">
        <v>0</v>
      </c>
      <c r="O61" s="16">
        <v>0</v>
      </c>
      <c r="P61" s="25">
        <f t="shared" si="8"/>
        <v>0</v>
      </c>
      <c r="Q61" s="16">
        <v>0</v>
      </c>
      <c r="R61" s="16">
        <v>0</v>
      </c>
      <c r="S61" s="16">
        <f t="shared" si="10"/>
        <v>0</v>
      </c>
      <c r="T61" s="16">
        <v>0</v>
      </c>
      <c r="U61" s="23">
        <v>0</v>
      </c>
      <c r="V61" s="16">
        <f t="shared" si="11"/>
        <v>0</v>
      </c>
      <c r="W61" s="20"/>
      <c r="X61" s="24">
        <v>0</v>
      </c>
      <c r="Y61" s="16">
        <v>0</v>
      </c>
      <c r="Z61" s="16">
        <v>0</v>
      </c>
      <c r="AA61" s="26"/>
      <c r="AB61" s="57">
        <f t="shared" si="5"/>
        <v>393.91999999999996</v>
      </c>
    </row>
    <row r="62" spans="1:28" ht="36" x14ac:dyDescent="0.25">
      <c r="A62" s="58" t="s">
        <v>28</v>
      </c>
      <c r="B62" s="33" t="s">
        <v>29</v>
      </c>
      <c r="C62" s="32" t="s">
        <v>151</v>
      </c>
      <c r="D62" s="34" t="s">
        <v>152</v>
      </c>
      <c r="E62" s="35">
        <v>2</v>
      </c>
      <c r="F62" s="36">
        <v>223505</v>
      </c>
      <c r="G62" s="14" t="s">
        <v>32</v>
      </c>
      <c r="H62" s="37">
        <v>0</v>
      </c>
      <c r="I62" s="38">
        <v>162.04</v>
      </c>
      <c r="J62" s="38">
        <v>0</v>
      </c>
      <c r="K62" s="16">
        <v>264.20999999999998</v>
      </c>
      <c r="L62" s="16">
        <v>1</v>
      </c>
      <c r="M62" s="38">
        <f t="shared" si="9"/>
        <v>263.20999999999998</v>
      </c>
      <c r="N62" s="39">
        <v>0</v>
      </c>
      <c r="O62" s="38">
        <v>0</v>
      </c>
      <c r="P62" s="40">
        <f t="shared" si="8"/>
        <v>0</v>
      </c>
      <c r="Q62" s="38">
        <v>0</v>
      </c>
      <c r="R62" s="38">
        <v>0</v>
      </c>
      <c r="S62" s="38">
        <f t="shared" si="10"/>
        <v>0</v>
      </c>
      <c r="T62" s="38">
        <v>0</v>
      </c>
      <c r="U62" s="37">
        <v>0</v>
      </c>
      <c r="V62" s="38">
        <f t="shared" si="11"/>
        <v>0</v>
      </c>
      <c r="W62" s="43"/>
      <c r="X62" s="39">
        <v>0</v>
      </c>
      <c r="Y62" s="38">
        <v>0</v>
      </c>
      <c r="Z62" s="38">
        <v>0</v>
      </c>
      <c r="AA62" s="41"/>
      <c r="AB62" s="59">
        <f t="shared" si="5"/>
        <v>425.25</v>
      </c>
    </row>
    <row r="63" spans="1:28" ht="36" x14ac:dyDescent="0.25">
      <c r="A63" s="56" t="s">
        <v>28</v>
      </c>
      <c r="B63" s="10" t="s">
        <v>29</v>
      </c>
      <c r="C63" s="9" t="s">
        <v>153</v>
      </c>
      <c r="D63" s="11" t="s">
        <v>154</v>
      </c>
      <c r="E63" s="12">
        <v>2</v>
      </c>
      <c r="F63" s="13">
        <v>322205</v>
      </c>
      <c r="G63" s="14" t="s">
        <v>32</v>
      </c>
      <c r="H63" s="23">
        <v>0</v>
      </c>
      <c r="I63" s="16">
        <v>208.94</v>
      </c>
      <c r="J63" s="16">
        <v>0</v>
      </c>
      <c r="K63" s="16">
        <v>0</v>
      </c>
      <c r="L63" s="16">
        <v>0</v>
      </c>
      <c r="M63" s="16">
        <v>0</v>
      </c>
      <c r="N63" s="24">
        <v>0</v>
      </c>
      <c r="O63" s="16">
        <v>0</v>
      </c>
      <c r="P63" s="25">
        <f t="shared" si="8"/>
        <v>0</v>
      </c>
      <c r="Q63" s="16">
        <v>0</v>
      </c>
      <c r="R63" s="16">
        <v>0</v>
      </c>
      <c r="S63" s="16">
        <f t="shared" si="10"/>
        <v>0</v>
      </c>
      <c r="T63" s="16">
        <v>0</v>
      </c>
      <c r="U63" s="23">
        <v>0</v>
      </c>
      <c r="V63" s="16">
        <f t="shared" si="11"/>
        <v>0</v>
      </c>
      <c r="W63" s="20"/>
      <c r="X63" s="24">
        <v>0</v>
      </c>
      <c r="Y63" s="16">
        <v>0</v>
      </c>
      <c r="Z63" s="16">
        <v>0</v>
      </c>
      <c r="AA63" s="26"/>
      <c r="AB63" s="57">
        <f t="shared" si="5"/>
        <v>208.94</v>
      </c>
    </row>
    <row r="64" spans="1:28" ht="36" x14ac:dyDescent="0.25">
      <c r="A64" s="56" t="s">
        <v>28</v>
      </c>
      <c r="B64" s="10" t="s">
        <v>29</v>
      </c>
      <c r="C64" s="9" t="s">
        <v>155</v>
      </c>
      <c r="D64" s="31" t="s">
        <v>156</v>
      </c>
      <c r="E64" s="12">
        <v>3</v>
      </c>
      <c r="F64" s="22">
        <v>513425</v>
      </c>
      <c r="G64" s="14" t="s">
        <v>32</v>
      </c>
      <c r="H64" s="23">
        <v>0</v>
      </c>
      <c r="I64" s="16">
        <v>161.80000000000001</v>
      </c>
      <c r="J64" s="16">
        <v>0</v>
      </c>
      <c r="K64" s="16">
        <v>264.20999999999998</v>
      </c>
      <c r="L64" s="16">
        <v>1</v>
      </c>
      <c r="M64" s="16">
        <f>K64-L64</f>
        <v>263.20999999999998</v>
      </c>
      <c r="N64" s="24">
        <v>0</v>
      </c>
      <c r="O64" s="16">
        <v>0</v>
      </c>
      <c r="P64" s="25">
        <f t="shared" si="8"/>
        <v>0</v>
      </c>
      <c r="Q64" s="16">
        <v>129.22</v>
      </c>
      <c r="R64" s="16">
        <v>91.08</v>
      </c>
      <c r="S64" s="16">
        <f t="shared" si="10"/>
        <v>38.14</v>
      </c>
      <c r="T64" s="16">
        <v>77.569999999999993</v>
      </c>
      <c r="U64" s="23">
        <v>0</v>
      </c>
      <c r="V64" s="16">
        <f t="shared" si="11"/>
        <v>77.569999999999993</v>
      </c>
      <c r="W64" s="27" t="s">
        <v>39</v>
      </c>
      <c r="X64" s="24">
        <v>0</v>
      </c>
      <c r="Y64" s="16">
        <v>0</v>
      </c>
      <c r="Z64" s="16">
        <v>0</v>
      </c>
      <c r="AA64" s="26"/>
      <c r="AB64" s="57">
        <f t="shared" si="5"/>
        <v>540.72</v>
      </c>
    </row>
    <row r="65" spans="1:28" ht="36" x14ac:dyDescent="0.25">
      <c r="A65" s="56" t="s">
        <v>28</v>
      </c>
      <c r="B65" s="10" t="s">
        <v>29</v>
      </c>
      <c r="C65" s="9" t="s">
        <v>157</v>
      </c>
      <c r="D65" s="31" t="s">
        <v>158</v>
      </c>
      <c r="E65" s="12">
        <v>3</v>
      </c>
      <c r="F65" s="22">
        <v>514320</v>
      </c>
      <c r="G65" s="14" t="s">
        <v>32</v>
      </c>
      <c r="H65" s="23">
        <v>0</v>
      </c>
      <c r="I65" s="16">
        <v>285.2</v>
      </c>
      <c r="J65" s="16">
        <v>0</v>
      </c>
      <c r="K65" s="16">
        <v>0</v>
      </c>
      <c r="L65" s="16">
        <v>0</v>
      </c>
      <c r="M65" s="16">
        <v>0</v>
      </c>
      <c r="N65" s="24">
        <v>0</v>
      </c>
      <c r="O65" s="16">
        <v>0</v>
      </c>
      <c r="P65" s="25">
        <f t="shared" si="8"/>
        <v>0</v>
      </c>
      <c r="Q65" s="16">
        <v>0</v>
      </c>
      <c r="R65" s="16">
        <v>0</v>
      </c>
      <c r="S65" s="16">
        <f t="shared" si="10"/>
        <v>0</v>
      </c>
      <c r="T65" s="16">
        <v>0</v>
      </c>
      <c r="U65" s="23">
        <v>0</v>
      </c>
      <c r="V65" s="16">
        <f t="shared" si="11"/>
        <v>0</v>
      </c>
      <c r="W65" s="27"/>
      <c r="X65" s="24">
        <v>0</v>
      </c>
      <c r="Y65" s="16">
        <v>0</v>
      </c>
      <c r="Z65" s="16">
        <v>0</v>
      </c>
      <c r="AA65" s="26"/>
      <c r="AB65" s="57">
        <f t="shared" si="5"/>
        <v>285.2</v>
      </c>
    </row>
    <row r="66" spans="1:28" ht="36" x14ac:dyDescent="0.25">
      <c r="A66" s="56" t="s">
        <v>28</v>
      </c>
      <c r="B66" s="10" t="s">
        <v>29</v>
      </c>
      <c r="C66" s="9" t="s">
        <v>159</v>
      </c>
      <c r="D66" s="31" t="s">
        <v>160</v>
      </c>
      <c r="E66" s="12">
        <v>2</v>
      </c>
      <c r="F66" s="13">
        <v>223505</v>
      </c>
      <c r="G66" s="14" t="s">
        <v>32</v>
      </c>
      <c r="H66" s="23">
        <v>0</v>
      </c>
      <c r="I66" s="16">
        <v>339.06</v>
      </c>
      <c r="J66" s="16">
        <v>0</v>
      </c>
      <c r="K66" s="16">
        <v>264.22000000000003</v>
      </c>
      <c r="L66" s="16">
        <v>1</v>
      </c>
      <c r="M66" s="16">
        <f>K68-L66</f>
        <v>263.20999999999998</v>
      </c>
      <c r="N66" s="24">
        <v>0</v>
      </c>
      <c r="O66" s="16">
        <v>0</v>
      </c>
      <c r="P66" s="25">
        <f t="shared" si="8"/>
        <v>0</v>
      </c>
      <c r="Q66" s="16">
        <v>0</v>
      </c>
      <c r="R66" s="16">
        <v>0</v>
      </c>
      <c r="S66" s="16">
        <f t="shared" si="10"/>
        <v>0</v>
      </c>
      <c r="T66" s="16">
        <v>0</v>
      </c>
      <c r="U66" s="23">
        <v>0</v>
      </c>
      <c r="V66" s="16">
        <v>0</v>
      </c>
      <c r="W66" s="27"/>
      <c r="X66" s="24">
        <v>0</v>
      </c>
      <c r="Y66" s="16">
        <v>0</v>
      </c>
      <c r="Z66" s="16">
        <v>0</v>
      </c>
      <c r="AA66" s="26"/>
      <c r="AB66" s="57">
        <f>SUM(Z66,V66,S66,P66,M66,J66,I66)</f>
        <v>602.27</v>
      </c>
    </row>
    <row r="67" spans="1:28" ht="36" x14ac:dyDescent="0.25">
      <c r="A67" s="56" t="s">
        <v>28</v>
      </c>
      <c r="B67" s="10" t="s">
        <v>29</v>
      </c>
      <c r="C67" s="9" t="s">
        <v>161</v>
      </c>
      <c r="D67" s="31" t="s">
        <v>162</v>
      </c>
      <c r="E67" s="12">
        <v>3</v>
      </c>
      <c r="F67" s="22">
        <v>514320</v>
      </c>
      <c r="G67" s="14" t="s">
        <v>32</v>
      </c>
      <c r="H67" s="23">
        <v>0</v>
      </c>
      <c r="I67" s="16">
        <v>189.32</v>
      </c>
      <c r="J67" s="16">
        <v>0</v>
      </c>
      <c r="K67" s="16">
        <v>264.22000000000003</v>
      </c>
      <c r="L67" s="16">
        <v>1</v>
      </c>
      <c r="M67" s="16">
        <v>0</v>
      </c>
      <c r="N67" s="24">
        <v>0</v>
      </c>
      <c r="O67" s="16">
        <v>0</v>
      </c>
      <c r="P67" s="25">
        <f>N67-O67</f>
        <v>0</v>
      </c>
      <c r="Q67" s="16">
        <v>0</v>
      </c>
      <c r="R67" s="16">
        <v>0</v>
      </c>
      <c r="S67" s="16">
        <f t="shared" si="10"/>
        <v>0</v>
      </c>
      <c r="T67" s="16">
        <v>0</v>
      </c>
      <c r="U67" s="23">
        <v>0</v>
      </c>
      <c r="V67" s="16">
        <v>0</v>
      </c>
      <c r="W67" s="27"/>
      <c r="X67" s="24">
        <v>0</v>
      </c>
      <c r="Y67" s="16">
        <v>0</v>
      </c>
      <c r="Z67" s="16">
        <v>0</v>
      </c>
      <c r="AA67" s="26"/>
      <c r="AB67" s="57">
        <f t="shared" si="5"/>
        <v>189.32</v>
      </c>
    </row>
    <row r="68" spans="1:28" ht="36" x14ac:dyDescent="0.25">
      <c r="A68" s="56" t="s">
        <v>28</v>
      </c>
      <c r="B68" s="10" t="s">
        <v>29</v>
      </c>
      <c r="C68" s="9" t="s">
        <v>163</v>
      </c>
      <c r="D68" s="31" t="s">
        <v>164</v>
      </c>
      <c r="E68" s="12">
        <v>3</v>
      </c>
      <c r="F68" s="22">
        <v>422105</v>
      </c>
      <c r="G68" s="14" t="s">
        <v>32</v>
      </c>
      <c r="H68" s="23">
        <v>0</v>
      </c>
      <c r="I68" s="16">
        <v>151.06</v>
      </c>
      <c r="J68" s="16">
        <v>0</v>
      </c>
      <c r="K68" s="16">
        <v>264.20999999999998</v>
      </c>
      <c r="L68" s="16">
        <v>1</v>
      </c>
      <c r="M68" s="16">
        <f t="shared" si="9"/>
        <v>263.20999999999998</v>
      </c>
      <c r="N68" s="24">
        <v>0</v>
      </c>
      <c r="O68" s="16">
        <v>0</v>
      </c>
      <c r="P68" s="25">
        <f t="shared" si="8"/>
        <v>0</v>
      </c>
      <c r="Q68" s="16">
        <v>128.80000000000001</v>
      </c>
      <c r="R68" s="16">
        <v>91.08</v>
      </c>
      <c r="S68" s="16">
        <f t="shared" si="10"/>
        <v>37.720000000000013</v>
      </c>
      <c r="T68" s="16">
        <v>77.569999999999993</v>
      </c>
      <c r="U68" s="23">
        <v>0</v>
      </c>
      <c r="V68" s="16">
        <f t="shared" si="11"/>
        <v>77.569999999999993</v>
      </c>
      <c r="W68" s="27" t="s">
        <v>39</v>
      </c>
      <c r="X68" s="24">
        <v>0</v>
      </c>
      <c r="Y68" s="16">
        <v>0</v>
      </c>
      <c r="Z68" s="16">
        <v>0</v>
      </c>
      <c r="AA68" s="26"/>
      <c r="AB68" s="57">
        <f t="shared" si="5"/>
        <v>529.55999999999995</v>
      </c>
    </row>
    <row r="69" spans="1:28" ht="36" x14ac:dyDescent="0.25">
      <c r="A69" s="56" t="s">
        <v>28</v>
      </c>
      <c r="B69" s="10" t="s">
        <v>29</v>
      </c>
      <c r="C69" s="9" t="s">
        <v>165</v>
      </c>
      <c r="D69" s="11" t="s">
        <v>166</v>
      </c>
      <c r="E69" s="12">
        <v>2</v>
      </c>
      <c r="F69" s="13">
        <v>223505</v>
      </c>
      <c r="G69" s="14" t="s">
        <v>32</v>
      </c>
      <c r="H69" s="23">
        <v>0</v>
      </c>
      <c r="I69" s="16">
        <v>279.56</v>
      </c>
      <c r="J69" s="16">
        <v>0</v>
      </c>
      <c r="K69" s="16">
        <v>264.20999999999998</v>
      </c>
      <c r="L69" s="16">
        <v>1</v>
      </c>
      <c r="M69" s="16">
        <f t="shared" si="9"/>
        <v>263.20999999999998</v>
      </c>
      <c r="N69" s="24">
        <v>0</v>
      </c>
      <c r="O69" s="16">
        <v>0</v>
      </c>
      <c r="P69" s="25">
        <f t="shared" si="8"/>
        <v>0</v>
      </c>
      <c r="Q69" s="16">
        <v>0</v>
      </c>
      <c r="R69" s="16">
        <v>0</v>
      </c>
      <c r="S69" s="16">
        <f t="shared" si="10"/>
        <v>0</v>
      </c>
      <c r="T69" s="16">
        <v>0</v>
      </c>
      <c r="U69" s="23">
        <v>0</v>
      </c>
      <c r="V69" s="16">
        <f t="shared" si="11"/>
        <v>0</v>
      </c>
      <c r="W69" s="20"/>
      <c r="X69" s="24">
        <v>0</v>
      </c>
      <c r="Y69" s="16">
        <v>0</v>
      </c>
      <c r="Z69" s="16">
        <v>0</v>
      </c>
      <c r="AA69" s="26"/>
      <c r="AB69" s="57">
        <f t="shared" si="5"/>
        <v>542.77</v>
      </c>
    </row>
    <row r="70" spans="1:28" ht="36" x14ac:dyDescent="0.25">
      <c r="A70" s="56" t="s">
        <v>28</v>
      </c>
      <c r="B70" s="10" t="s">
        <v>29</v>
      </c>
      <c r="C70" s="9" t="s">
        <v>167</v>
      </c>
      <c r="D70" s="31" t="s">
        <v>168</v>
      </c>
      <c r="E70" s="12">
        <v>2</v>
      </c>
      <c r="F70" s="22">
        <v>223505</v>
      </c>
      <c r="G70" s="14" t="s">
        <v>32</v>
      </c>
      <c r="H70" s="23">
        <v>0</v>
      </c>
      <c r="I70" s="16">
        <v>283.91000000000003</v>
      </c>
      <c r="J70" s="16">
        <v>0</v>
      </c>
      <c r="K70" s="16">
        <v>264.20999999999998</v>
      </c>
      <c r="L70" s="16">
        <v>1</v>
      </c>
      <c r="M70" s="16">
        <f t="shared" si="9"/>
        <v>263.20999999999998</v>
      </c>
      <c r="N70" s="24">
        <v>0</v>
      </c>
      <c r="O70" s="16">
        <v>0</v>
      </c>
      <c r="P70" s="25">
        <f t="shared" si="8"/>
        <v>0</v>
      </c>
      <c r="Q70" s="16">
        <v>0</v>
      </c>
      <c r="R70" s="16">
        <v>0</v>
      </c>
      <c r="S70" s="16">
        <f t="shared" si="10"/>
        <v>0</v>
      </c>
      <c r="T70" s="16">
        <v>0</v>
      </c>
      <c r="U70" s="23">
        <v>0</v>
      </c>
      <c r="V70" s="16">
        <f t="shared" si="11"/>
        <v>0</v>
      </c>
      <c r="W70" s="20"/>
      <c r="X70" s="24">
        <v>0</v>
      </c>
      <c r="Y70" s="16">
        <v>0</v>
      </c>
      <c r="Z70" s="16">
        <v>0</v>
      </c>
      <c r="AA70" s="26"/>
      <c r="AB70" s="57">
        <f t="shared" si="5"/>
        <v>547.12</v>
      </c>
    </row>
    <row r="71" spans="1:28" ht="36" x14ac:dyDescent="0.25">
      <c r="A71" s="56" t="s">
        <v>28</v>
      </c>
      <c r="B71" s="10" t="s">
        <v>29</v>
      </c>
      <c r="C71" s="9" t="s">
        <v>169</v>
      </c>
      <c r="D71" s="11" t="s">
        <v>170</v>
      </c>
      <c r="E71" s="12">
        <v>2</v>
      </c>
      <c r="F71" s="30">
        <v>322205</v>
      </c>
      <c r="G71" s="14" t="s">
        <v>32</v>
      </c>
      <c r="H71" s="23">
        <v>0</v>
      </c>
      <c r="I71" s="16">
        <v>165.67</v>
      </c>
      <c r="J71" s="16">
        <v>0</v>
      </c>
      <c r="K71" s="16">
        <v>264.20999999999998</v>
      </c>
      <c r="L71" s="16">
        <v>1</v>
      </c>
      <c r="M71" s="16">
        <f t="shared" si="9"/>
        <v>263.20999999999998</v>
      </c>
      <c r="N71" s="24">
        <v>0</v>
      </c>
      <c r="O71" s="16">
        <v>0</v>
      </c>
      <c r="P71" s="25">
        <f t="shared" si="8"/>
        <v>0</v>
      </c>
      <c r="Q71" s="16">
        <v>166.14</v>
      </c>
      <c r="R71" s="16">
        <v>91.08</v>
      </c>
      <c r="S71" s="16">
        <v>0</v>
      </c>
      <c r="T71" s="16">
        <v>0</v>
      </c>
      <c r="U71" s="23">
        <v>0</v>
      </c>
      <c r="V71" s="16">
        <f t="shared" si="11"/>
        <v>0</v>
      </c>
      <c r="W71" s="20"/>
      <c r="X71" s="24">
        <v>0</v>
      </c>
      <c r="Y71" s="16">
        <v>0</v>
      </c>
      <c r="Z71" s="16">
        <v>0</v>
      </c>
      <c r="AA71" s="26"/>
      <c r="AB71" s="57">
        <f t="shared" si="5"/>
        <v>428.88</v>
      </c>
    </row>
    <row r="72" spans="1:28" ht="36" x14ac:dyDescent="0.25">
      <c r="A72" s="56" t="s">
        <v>28</v>
      </c>
      <c r="B72" s="10" t="s">
        <v>29</v>
      </c>
      <c r="C72" s="9" t="s">
        <v>171</v>
      </c>
      <c r="D72" s="11" t="s">
        <v>172</v>
      </c>
      <c r="E72" s="12">
        <v>3</v>
      </c>
      <c r="F72" s="22">
        <v>514320</v>
      </c>
      <c r="G72" s="14" t="s">
        <v>32</v>
      </c>
      <c r="H72" s="23">
        <v>0</v>
      </c>
      <c r="I72" s="16">
        <v>281.99</v>
      </c>
      <c r="J72" s="16">
        <v>0</v>
      </c>
      <c r="K72" s="16">
        <v>264.20999999999998</v>
      </c>
      <c r="L72" s="16">
        <v>1</v>
      </c>
      <c r="M72" s="16">
        <f t="shared" si="9"/>
        <v>263.20999999999998</v>
      </c>
      <c r="N72" s="24">
        <v>0</v>
      </c>
      <c r="O72" s="16">
        <v>0</v>
      </c>
      <c r="P72" s="25">
        <f t="shared" si="8"/>
        <v>0</v>
      </c>
      <c r="Q72" s="16">
        <v>0</v>
      </c>
      <c r="R72" s="16">
        <v>0</v>
      </c>
      <c r="S72" s="16">
        <v>0</v>
      </c>
      <c r="T72" s="16">
        <v>0</v>
      </c>
      <c r="U72" s="23">
        <v>0</v>
      </c>
      <c r="V72" s="16">
        <f t="shared" si="11"/>
        <v>0</v>
      </c>
      <c r="W72" s="20"/>
      <c r="X72" s="24">
        <v>0</v>
      </c>
      <c r="Y72" s="16">
        <v>0</v>
      </c>
      <c r="Z72" s="16">
        <v>0</v>
      </c>
      <c r="AA72" s="26"/>
      <c r="AB72" s="57">
        <f t="shared" si="5"/>
        <v>545.20000000000005</v>
      </c>
    </row>
    <row r="73" spans="1:28" ht="36" x14ac:dyDescent="0.25">
      <c r="A73" s="56" t="s">
        <v>28</v>
      </c>
      <c r="B73" s="10" t="s">
        <v>29</v>
      </c>
      <c r="C73" s="9" t="s">
        <v>173</v>
      </c>
      <c r="D73" s="44" t="s">
        <v>174</v>
      </c>
      <c r="E73" s="12">
        <v>2</v>
      </c>
      <c r="F73" s="30">
        <v>223505</v>
      </c>
      <c r="G73" s="14" t="s">
        <v>32</v>
      </c>
      <c r="H73" s="16">
        <v>0</v>
      </c>
      <c r="I73" s="16">
        <v>281.01</v>
      </c>
      <c r="J73" s="16">
        <v>0</v>
      </c>
      <c r="K73" s="16">
        <v>264.20999999999998</v>
      </c>
      <c r="L73" s="16">
        <v>1</v>
      </c>
      <c r="M73" s="16">
        <f>K73-L73</f>
        <v>263.20999999999998</v>
      </c>
      <c r="N73" s="16">
        <v>0</v>
      </c>
      <c r="O73" s="16">
        <v>0</v>
      </c>
      <c r="P73" s="16">
        <f>N73-O73</f>
        <v>0</v>
      </c>
      <c r="Q73" s="16">
        <v>0</v>
      </c>
      <c r="R73" s="16">
        <v>0</v>
      </c>
      <c r="S73" s="16">
        <f>Q73-R73</f>
        <v>0</v>
      </c>
      <c r="T73" s="16">
        <v>0</v>
      </c>
      <c r="U73" s="16">
        <v>0</v>
      </c>
      <c r="V73" s="16">
        <v>0</v>
      </c>
      <c r="W73" s="27"/>
      <c r="X73" s="16">
        <v>0</v>
      </c>
      <c r="Y73" s="16">
        <v>0</v>
      </c>
      <c r="Z73" s="16">
        <v>0</v>
      </c>
      <c r="AA73" s="42"/>
      <c r="AB73" s="57">
        <f>SUM(Z73,V73,S73,P73,M73,J73,I73)</f>
        <v>544.22</v>
      </c>
    </row>
    <row r="74" spans="1:28" ht="36" x14ac:dyDescent="0.25">
      <c r="A74" s="56" t="s">
        <v>28</v>
      </c>
      <c r="B74" s="10" t="s">
        <v>29</v>
      </c>
      <c r="C74" s="9" t="s">
        <v>175</v>
      </c>
      <c r="D74" s="11" t="s">
        <v>176</v>
      </c>
      <c r="E74" s="12">
        <v>3</v>
      </c>
      <c r="F74" s="30">
        <v>513425</v>
      </c>
      <c r="G74" s="14" t="s">
        <v>32</v>
      </c>
      <c r="H74" s="16">
        <v>0</v>
      </c>
      <c r="I74" s="16">
        <v>148.19999999999999</v>
      </c>
      <c r="J74" s="16">
        <v>0</v>
      </c>
      <c r="K74" s="16">
        <v>264.20999999999998</v>
      </c>
      <c r="L74" s="16">
        <v>1</v>
      </c>
      <c r="M74" s="16">
        <f t="shared" si="9"/>
        <v>263.20999999999998</v>
      </c>
      <c r="N74" s="16">
        <v>0</v>
      </c>
      <c r="O74" s="16">
        <v>0</v>
      </c>
      <c r="P74" s="16">
        <f t="shared" si="8"/>
        <v>0</v>
      </c>
      <c r="Q74" s="16">
        <v>128.79</v>
      </c>
      <c r="R74" s="16">
        <v>91.08</v>
      </c>
      <c r="S74" s="16">
        <f>Q74-R74</f>
        <v>37.709999999999994</v>
      </c>
      <c r="T74" s="16">
        <v>0</v>
      </c>
      <c r="U74" s="16">
        <v>0</v>
      </c>
      <c r="V74" s="16">
        <f t="shared" si="11"/>
        <v>0</v>
      </c>
      <c r="W74" s="20"/>
      <c r="X74" s="16">
        <v>0</v>
      </c>
      <c r="Y74" s="16">
        <v>0</v>
      </c>
      <c r="Z74" s="16">
        <v>0</v>
      </c>
      <c r="AA74" s="42"/>
      <c r="AB74" s="57">
        <f t="shared" si="5"/>
        <v>449.11999999999995</v>
      </c>
    </row>
    <row r="75" spans="1:28" ht="36" x14ac:dyDescent="0.25">
      <c r="A75" s="56" t="s">
        <v>28</v>
      </c>
      <c r="B75" s="10" t="s">
        <v>29</v>
      </c>
      <c r="C75" s="46">
        <v>38443986867</v>
      </c>
      <c r="D75" s="46" t="s">
        <v>177</v>
      </c>
      <c r="E75" s="12">
        <v>3</v>
      </c>
      <c r="F75" s="22">
        <v>517420</v>
      </c>
      <c r="G75" s="14" t="s">
        <v>32</v>
      </c>
      <c r="H75" s="16">
        <v>0</v>
      </c>
      <c r="I75" s="16">
        <v>0</v>
      </c>
      <c r="J75" s="16">
        <v>488.2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f>N75-O75</f>
        <v>0</v>
      </c>
      <c r="Q75" s="16">
        <v>0</v>
      </c>
      <c r="R75" s="16">
        <v>0</v>
      </c>
      <c r="S75" s="16">
        <f>Q75-R75</f>
        <v>0</v>
      </c>
      <c r="T75" s="16">
        <v>0</v>
      </c>
      <c r="U75" s="16">
        <v>0</v>
      </c>
      <c r="V75" s="16">
        <f>T75-U75</f>
        <v>0</v>
      </c>
      <c r="W75" s="20"/>
      <c r="X75" s="16">
        <v>0</v>
      </c>
      <c r="Y75" s="16">
        <v>0</v>
      </c>
      <c r="Z75" s="16">
        <v>0</v>
      </c>
      <c r="AA75" s="42"/>
      <c r="AB75" s="57">
        <f>SUM(Z75,V75,S75,P75,M75,J75,I75)</f>
        <v>488.2</v>
      </c>
    </row>
    <row r="76" spans="1:28" ht="36.75" thickBot="1" x14ac:dyDescent="0.3">
      <c r="A76" s="60" t="s">
        <v>28</v>
      </c>
      <c r="B76" s="61" t="s">
        <v>29</v>
      </c>
      <c r="C76" s="62">
        <v>12433433460</v>
      </c>
      <c r="D76" s="62" t="s">
        <v>178</v>
      </c>
      <c r="E76" s="63">
        <v>2</v>
      </c>
      <c r="F76" s="64">
        <v>223505</v>
      </c>
      <c r="G76" s="65" t="s">
        <v>32</v>
      </c>
      <c r="H76" s="45">
        <v>0</v>
      </c>
      <c r="I76" s="66">
        <v>262.14999999999998</v>
      </c>
      <c r="J76" s="45">
        <v>0</v>
      </c>
      <c r="K76" s="45">
        <v>264.20999999999998</v>
      </c>
      <c r="L76" s="45">
        <v>1</v>
      </c>
      <c r="M76" s="45">
        <f>K76-L76</f>
        <v>263.20999999999998</v>
      </c>
      <c r="N76" s="45">
        <v>0</v>
      </c>
      <c r="O76" s="45">
        <v>0</v>
      </c>
      <c r="P76" s="45">
        <f>N76-O76</f>
        <v>0</v>
      </c>
      <c r="Q76" s="45">
        <v>0</v>
      </c>
      <c r="R76" s="45">
        <v>0</v>
      </c>
      <c r="S76" s="45">
        <v>0</v>
      </c>
      <c r="T76" s="45">
        <v>0</v>
      </c>
      <c r="U76" s="45">
        <v>0</v>
      </c>
      <c r="V76" s="45">
        <f>T76-U76</f>
        <v>0</v>
      </c>
      <c r="W76" s="67"/>
      <c r="X76" s="45">
        <v>0</v>
      </c>
      <c r="Y76" s="45">
        <v>0</v>
      </c>
      <c r="Z76" s="45">
        <v>0</v>
      </c>
      <c r="AA76" s="68"/>
      <c r="AB76" s="69">
        <f>SUM(Z76,V76,S76,P76,M76,J76,I76)</f>
        <v>525.3599999999999</v>
      </c>
    </row>
  </sheetData>
  <protectedRanges>
    <protectedRange sqref="E40 E42" name="Intervalo1_2_1_4_1_1"/>
  </protectedRange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2025-04-08T19:52:07Z</dcterms:created>
  <dcterms:modified xsi:type="dcterms:W3CDTF">2025-04-08T20:23:24Z</dcterms:modified>
</cp:coreProperties>
</file>